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OneDrive\GLOBAL~1-DESKTOP-4SG6KNB-468\COMPETICIONES\2017\11 - CIRCUITO DUATLON\CLASIFICACIÓN CIRCUITO\"/>
    </mc:Choice>
  </mc:AlternateContent>
  <xr:revisionPtr revIDLastSave="28" documentId="B23E1B05FDF39EC022297F3D0AFD56A761DB27A5" xr6:coauthVersionLast="24" xr6:coauthVersionMax="24" xr10:uidLastSave="{3BC122CB-D866-480F-9F93-5CA6B8F81D08}"/>
  <bookViews>
    <workbookView xWindow="240" yWindow="75" windowWidth="18855" windowHeight="11760" xr2:uid="{00000000-000D-0000-FFFF-FFFF00000000}"/>
  </bookViews>
  <sheets>
    <sheet name="CIRCUITO FINAL GENERAL" sheetId="10" r:id="rId1"/>
    <sheet name="CIRCUITO FINAL MUJERES" sheetId="11" r:id="rId2"/>
    <sheet name="CIRCUITO (2 pruebas) " sheetId="9" r:id="rId3"/>
    <sheet name="Hoja8" sheetId="12" r:id="rId4"/>
    <sheet name="CIRCUITO (4 pruebas)" sheetId="4" r:id="rId5"/>
    <sheet name="Santillan" sheetId="8" r:id="rId6"/>
    <sheet name="alhama" sheetId="7" r:id="rId7"/>
  </sheets>
  <definedNames>
    <definedName name="_xlnm._FilterDatabase" localSheetId="6" hidden="1">alhama!$A$1:$H$81</definedName>
    <definedName name="_xlnm._FilterDatabase" localSheetId="2" hidden="1">'CIRCUITO (2 pruebas) '!$A$5:$S$5</definedName>
    <definedName name="_xlnm._FilterDatabase" localSheetId="4" hidden="1">'CIRCUITO (4 pruebas)'!$A$5:$S$169</definedName>
    <definedName name="_xlnm._FilterDatabase" localSheetId="0" hidden="1">'CIRCUITO FINAL GENERAL'!$A$4:$U$80</definedName>
    <definedName name="_xlnm._FilterDatabase" localSheetId="5" hidden="1">Santillan!$A$1:$K$1</definedName>
  </definedNames>
  <calcPr calcId="171027"/>
</workbook>
</file>

<file path=xl/calcChain.xml><?xml version="1.0" encoding="utf-8"?>
<calcChain xmlns="http://schemas.openxmlformats.org/spreadsheetml/2006/main">
  <c r="U6" i="10" l="1"/>
  <c r="U7" i="10"/>
  <c r="U8" i="10"/>
  <c r="U9" i="10"/>
  <c r="U10" i="10"/>
  <c r="U11" i="10"/>
  <c r="U68" i="10"/>
  <c r="U12" i="10"/>
  <c r="U13" i="10"/>
  <c r="U14" i="10"/>
  <c r="U15" i="10"/>
  <c r="U16" i="10"/>
  <c r="U17" i="10"/>
  <c r="U18" i="10"/>
  <c r="U19" i="10"/>
  <c r="U65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48" i="10"/>
  <c r="U49" i="10"/>
  <c r="U50" i="10"/>
  <c r="U51" i="10"/>
  <c r="U52" i="10"/>
  <c r="U53" i="10"/>
  <c r="U54" i="10"/>
  <c r="U55" i="10"/>
  <c r="U56" i="10"/>
  <c r="U57" i="10"/>
  <c r="U58" i="10"/>
  <c r="U59" i="10"/>
  <c r="U60" i="10"/>
  <c r="U61" i="10"/>
  <c r="U62" i="10"/>
  <c r="U63" i="10"/>
  <c r="U64" i="10"/>
  <c r="U71" i="10"/>
  <c r="U69" i="10"/>
  <c r="U74" i="10"/>
  <c r="U73" i="10"/>
  <c r="U79" i="10"/>
  <c r="U70" i="10"/>
  <c r="U75" i="10"/>
  <c r="U76" i="10"/>
  <c r="U72" i="10"/>
  <c r="U80" i="10"/>
  <c r="U77" i="10"/>
  <c r="U78" i="10"/>
  <c r="U66" i="10"/>
  <c r="U67" i="10"/>
  <c r="S91" i="10"/>
  <c r="S87" i="10"/>
  <c r="S88" i="10"/>
  <c r="S89" i="10"/>
  <c r="S90" i="10"/>
  <c r="S92" i="10"/>
  <c r="S86" i="10"/>
  <c r="U91" i="10"/>
  <c r="U87" i="10"/>
  <c r="U88" i="10"/>
  <c r="U89" i="10"/>
  <c r="U90" i="10"/>
  <c r="U92" i="10"/>
  <c r="U86" i="10"/>
  <c r="T91" i="10"/>
  <c r="T87" i="10"/>
  <c r="T88" i="10"/>
  <c r="T89" i="10"/>
  <c r="T90" i="10"/>
  <c r="T92" i="10"/>
  <c r="T86" i="10"/>
  <c r="T5" i="10"/>
  <c r="T38" i="10"/>
  <c r="T8" i="10"/>
  <c r="T67" i="10"/>
  <c r="T6" i="10"/>
  <c r="T19" i="10"/>
  <c r="T7" i="10"/>
  <c r="T13" i="10"/>
  <c r="T9" i="10"/>
  <c r="T12" i="10"/>
  <c r="T17" i="10"/>
  <c r="T11" i="10"/>
  <c r="T23" i="10"/>
  <c r="T18" i="10"/>
  <c r="T14" i="10"/>
  <c r="T16" i="10"/>
  <c r="T15" i="10"/>
  <c r="T20" i="10"/>
  <c r="T25" i="10"/>
  <c r="T24" i="10"/>
  <c r="T35" i="10"/>
  <c r="T28" i="10"/>
  <c r="T31" i="10"/>
  <c r="T21" i="10"/>
  <c r="T32" i="10"/>
  <c r="T30" i="10"/>
  <c r="T29" i="10"/>
  <c r="T26" i="10"/>
  <c r="T33" i="10"/>
  <c r="T42" i="10"/>
  <c r="T41" i="10"/>
  <c r="T48" i="10"/>
  <c r="T50" i="10"/>
  <c r="T22" i="10"/>
  <c r="T45" i="10"/>
  <c r="T69" i="10"/>
  <c r="T51" i="10"/>
  <c r="T27" i="10"/>
  <c r="T76" i="10"/>
  <c r="T55" i="10"/>
  <c r="T36" i="10"/>
  <c r="T59" i="10"/>
  <c r="T57" i="10"/>
  <c r="T63" i="10"/>
  <c r="T37" i="10"/>
  <c r="T64" i="10"/>
  <c r="T34" i="10"/>
  <c r="T78" i="10"/>
  <c r="T66" i="10"/>
  <c r="T39" i="10"/>
  <c r="T52" i="10"/>
  <c r="T44" i="10"/>
  <c r="T40" i="10"/>
  <c r="T47" i="10"/>
  <c r="T46" i="10"/>
  <c r="T49" i="10"/>
  <c r="T53" i="10"/>
  <c r="T70" i="10"/>
  <c r="T72" i="10"/>
  <c r="T43" i="10"/>
  <c r="T56" i="10"/>
  <c r="T54" i="10"/>
  <c r="T60" i="10"/>
  <c r="T58" i="10"/>
  <c r="T61" i="10"/>
  <c r="T71" i="10"/>
  <c r="T62" i="10"/>
  <c r="T68" i="10"/>
  <c r="T74" i="10"/>
  <c r="T65" i="10"/>
  <c r="T79" i="10"/>
  <c r="T80" i="10"/>
  <c r="T73" i="10"/>
  <c r="T75" i="10"/>
  <c r="T77" i="10"/>
  <c r="T10" i="10"/>
  <c r="U5" i="10"/>
  <c r="S5" i="10"/>
  <c r="S7" i="10"/>
  <c r="S6" i="10"/>
  <c r="S9" i="10"/>
  <c r="S8" i="10"/>
  <c r="S10" i="10"/>
  <c r="S11" i="10"/>
  <c r="S14" i="10"/>
  <c r="S16" i="10"/>
  <c r="S12" i="10"/>
  <c r="S15" i="10"/>
  <c r="S13" i="10"/>
  <c r="S18" i="10"/>
  <c r="S17" i="10"/>
  <c r="S71" i="10"/>
  <c r="S21" i="10"/>
  <c r="S29" i="10"/>
  <c r="S24" i="10"/>
  <c r="S26" i="10"/>
  <c r="S30" i="10"/>
  <c r="S20" i="10"/>
  <c r="S25" i="10"/>
  <c r="S19" i="10"/>
  <c r="S22" i="10"/>
  <c r="S74" i="10"/>
  <c r="S27" i="10"/>
  <c r="S31" i="10"/>
  <c r="S36" i="10"/>
  <c r="S33" i="10"/>
  <c r="S23" i="10"/>
  <c r="S34" i="10"/>
  <c r="S28" i="10"/>
  <c r="S32" i="10"/>
  <c r="S39" i="10"/>
  <c r="S45" i="10"/>
  <c r="S40" i="10"/>
  <c r="S37" i="10"/>
  <c r="S41" i="10"/>
  <c r="S35" i="10"/>
  <c r="S46" i="10"/>
  <c r="S44" i="10"/>
  <c r="S42" i="10"/>
  <c r="S47" i="10"/>
  <c r="S48" i="10"/>
  <c r="S49" i="10"/>
  <c r="S73" i="10"/>
  <c r="S51" i="10"/>
  <c r="S79" i="10"/>
  <c r="S50" i="10"/>
  <c r="S53" i="10"/>
  <c r="S54" i="10"/>
  <c r="S43" i="10"/>
  <c r="S57" i="10"/>
  <c r="S75" i="10"/>
  <c r="S56" i="10"/>
  <c r="S55" i="10"/>
  <c r="S58" i="10"/>
  <c r="S59" i="10"/>
  <c r="S60" i="10"/>
  <c r="S52" i="10"/>
  <c r="S61" i="10"/>
  <c r="S80" i="10"/>
  <c r="S62" i="10"/>
  <c r="S63" i="10"/>
  <c r="S77" i="10"/>
  <c r="S38" i="10"/>
  <c r="S64" i="10"/>
  <c r="S67" i="10"/>
  <c r="S68" i="10"/>
  <c r="S69" i="10"/>
  <c r="S65" i="10"/>
  <c r="S70" i="10"/>
  <c r="S76" i="10"/>
  <c r="S72" i="10"/>
  <c r="S78" i="10"/>
  <c r="S66" i="10"/>
  <c r="S28" i="9"/>
  <c r="S31" i="9"/>
  <c r="S75" i="9"/>
  <c r="S65" i="9"/>
  <c r="S46" i="9"/>
  <c r="S45" i="9"/>
  <c r="S71" i="9"/>
  <c r="S55" i="9"/>
  <c r="S74" i="9"/>
  <c r="S38" i="9"/>
  <c r="S73" i="9"/>
  <c r="S67" i="9"/>
  <c r="S57" i="9"/>
  <c r="S29" i="9"/>
  <c r="S9" i="9"/>
  <c r="S18" i="9"/>
  <c r="S49" i="9"/>
  <c r="S20" i="9"/>
  <c r="S40" i="9"/>
  <c r="S63" i="9"/>
  <c r="S76" i="9"/>
  <c r="S62" i="9"/>
  <c r="S37" i="9"/>
  <c r="S36" i="9"/>
  <c r="S34" i="9"/>
  <c r="S51" i="9"/>
  <c r="S17" i="9"/>
  <c r="S58" i="9"/>
  <c r="S77" i="9"/>
  <c r="S78" i="9"/>
  <c r="S69" i="9"/>
  <c r="S48" i="9"/>
  <c r="S33" i="9"/>
  <c r="S41" i="9"/>
  <c r="S12" i="9"/>
  <c r="S80" i="9"/>
  <c r="S42" i="9"/>
  <c r="S11" i="9"/>
  <c r="S53" i="9"/>
  <c r="S54" i="9"/>
  <c r="S68" i="9"/>
  <c r="S26" i="9"/>
  <c r="S81" i="9"/>
  <c r="S50" i="9"/>
  <c r="S91" i="9"/>
  <c r="S104" i="9"/>
  <c r="S111" i="9"/>
  <c r="S117" i="9"/>
  <c r="S119" i="9"/>
  <c r="S120" i="9"/>
  <c r="S124" i="9"/>
  <c r="S127" i="9"/>
  <c r="S144" i="9"/>
  <c r="S149" i="9"/>
  <c r="S84" i="9"/>
  <c r="S85" i="9"/>
  <c r="S82" i="9"/>
  <c r="S87" i="9"/>
  <c r="S83" i="9"/>
  <c r="S72" i="9"/>
  <c r="S79" i="9"/>
  <c r="S86" i="9"/>
  <c r="S88" i="9"/>
  <c r="S89" i="9"/>
  <c r="S90" i="9"/>
  <c r="S92" i="9"/>
  <c r="S93" i="9"/>
  <c r="S94" i="9"/>
  <c r="S95" i="9"/>
  <c r="S96" i="9"/>
  <c r="S97" i="9"/>
  <c r="S98" i="9"/>
  <c r="S99" i="9"/>
  <c r="S100" i="9"/>
  <c r="S101" i="9"/>
  <c r="S102" i="9"/>
  <c r="S103" i="9"/>
  <c r="S105" i="9"/>
  <c r="S106" i="9"/>
  <c r="S107" i="9"/>
  <c r="S108" i="9"/>
  <c r="S109" i="9"/>
  <c r="S110" i="9"/>
  <c r="S112" i="9"/>
  <c r="S113" i="9"/>
  <c r="S114" i="9"/>
  <c r="S115" i="9"/>
  <c r="S116" i="9"/>
  <c r="S118" i="9"/>
  <c r="S121" i="9"/>
  <c r="S122" i="9"/>
  <c r="S123" i="9"/>
  <c r="S125" i="9"/>
  <c r="S126" i="9"/>
  <c r="S128" i="9"/>
  <c r="S129" i="9"/>
  <c r="S130" i="9"/>
  <c r="S131" i="9"/>
  <c r="S132" i="9"/>
  <c r="S133" i="9"/>
  <c r="S134" i="9"/>
  <c r="S135" i="9"/>
  <c r="S136" i="9"/>
  <c r="S137" i="9"/>
  <c r="S138" i="9"/>
  <c r="S139" i="9"/>
  <c r="S140" i="9"/>
  <c r="S141" i="9"/>
  <c r="S142" i="9"/>
  <c r="S143" i="9"/>
  <c r="S145" i="9"/>
  <c r="S146" i="9"/>
  <c r="S147" i="9"/>
  <c r="S148" i="9"/>
  <c r="S150" i="9"/>
  <c r="S151" i="9"/>
  <c r="S152" i="9"/>
  <c r="S153" i="9"/>
  <c r="S154" i="9"/>
  <c r="S155" i="9"/>
  <c r="S156" i="9"/>
  <c r="S157" i="9"/>
  <c r="S158" i="9"/>
  <c r="S159" i="9"/>
  <c r="S160" i="9"/>
  <c r="S161" i="9"/>
  <c r="S162" i="9"/>
  <c r="S163" i="9"/>
  <c r="S164" i="9"/>
  <c r="S165" i="9"/>
  <c r="S166" i="9"/>
  <c r="S167" i="9"/>
  <c r="S168" i="9"/>
  <c r="S169" i="9"/>
  <c r="S13" i="9"/>
  <c r="S56" i="9"/>
  <c r="S39" i="9"/>
  <c r="S6" i="9"/>
  <c r="S14" i="9"/>
  <c r="S61" i="9"/>
  <c r="S23" i="9"/>
  <c r="S44" i="9"/>
  <c r="S27" i="9"/>
  <c r="S30" i="9"/>
  <c r="S21" i="9"/>
  <c r="S16" i="9"/>
  <c r="S15" i="9"/>
  <c r="S43" i="9"/>
  <c r="S52" i="9"/>
  <c r="S24" i="9"/>
  <c r="S22" i="9"/>
  <c r="S8" i="9"/>
  <c r="S64" i="9"/>
  <c r="S25" i="9"/>
  <c r="S35" i="9"/>
  <c r="S19" i="9"/>
  <c r="S7" i="9"/>
  <c r="S60" i="9"/>
  <c r="S59" i="9"/>
  <c r="S47" i="9"/>
  <c r="S10" i="9"/>
  <c r="S32" i="9"/>
  <c r="S66" i="9"/>
  <c r="S70" i="9"/>
  <c r="R56" i="9"/>
  <c r="R39" i="9"/>
  <c r="R6" i="9"/>
  <c r="R14" i="9"/>
  <c r="R61" i="9"/>
  <c r="R23" i="9"/>
  <c r="R44" i="9"/>
  <c r="R27" i="9"/>
  <c r="R30" i="9"/>
  <c r="R21" i="9"/>
  <c r="R16" i="9"/>
  <c r="R15" i="9"/>
  <c r="R43" i="9"/>
  <c r="R52" i="9"/>
  <c r="R24" i="9"/>
  <c r="R22" i="9"/>
  <c r="R8" i="9"/>
  <c r="R64" i="9"/>
  <c r="R25" i="9"/>
  <c r="R35" i="9"/>
  <c r="R19" i="9"/>
  <c r="R7" i="9"/>
  <c r="R60" i="9"/>
  <c r="R59" i="9"/>
  <c r="R47" i="9"/>
  <c r="R70" i="9"/>
  <c r="R10" i="9"/>
  <c r="R32" i="9"/>
  <c r="R66" i="9"/>
  <c r="R28" i="9"/>
  <c r="R31" i="9"/>
  <c r="R75" i="9"/>
  <c r="R65" i="9"/>
  <c r="R46" i="9"/>
  <c r="R45" i="9"/>
  <c r="R71" i="9"/>
  <c r="R55" i="9"/>
  <c r="R74" i="9"/>
  <c r="R38" i="9"/>
  <c r="R73" i="9"/>
  <c r="R67" i="9"/>
  <c r="R57" i="9"/>
  <c r="R29" i="9"/>
  <c r="R9" i="9"/>
  <c r="R18" i="9"/>
  <c r="R49" i="9"/>
  <c r="R20" i="9"/>
  <c r="R40" i="9"/>
  <c r="R63" i="9"/>
  <c r="R76" i="9"/>
  <c r="R62" i="9"/>
  <c r="R37" i="9"/>
  <c r="R36" i="9"/>
  <c r="R34" i="9"/>
  <c r="R51" i="9"/>
  <c r="R17" i="9"/>
  <c r="R58" i="9"/>
  <c r="R77" i="9"/>
  <c r="R78" i="9"/>
  <c r="R69" i="9"/>
  <c r="R48" i="9"/>
  <c r="R33" i="9"/>
  <c r="R41" i="9"/>
  <c r="R12" i="9"/>
  <c r="R80" i="9"/>
  <c r="R42" i="9"/>
  <c r="R11" i="9"/>
  <c r="R53" i="9"/>
  <c r="R54" i="9"/>
  <c r="R68" i="9"/>
  <c r="R26" i="9"/>
  <c r="R81" i="9"/>
  <c r="R50" i="9"/>
  <c r="R91" i="9"/>
  <c r="R104" i="9"/>
  <c r="R111" i="9"/>
  <c r="R117" i="9"/>
  <c r="R119" i="9"/>
  <c r="R120" i="9"/>
  <c r="R124" i="9"/>
  <c r="R127" i="9"/>
  <c r="R144" i="9"/>
  <c r="R149" i="9"/>
  <c r="R84" i="9"/>
  <c r="R85" i="9"/>
  <c r="R82" i="9"/>
  <c r="R87" i="9"/>
  <c r="R83" i="9"/>
  <c r="R72" i="9"/>
  <c r="R79" i="9"/>
  <c r="R86" i="9"/>
  <c r="R88" i="9"/>
  <c r="R89" i="9"/>
  <c r="R90" i="9"/>
  <c r="R92" i="9"/>
  <c r="R93" i="9"/>
  <c r="R94" i="9"/>
  <c r="R95" i="9"/>
  <c r="R96" i="9"/>
  <c r="R97" i="9"/>
  <c r="R98" i="9"/>
  <c r="R99" i="9"/>
  <c r="R100" i="9"/>
  <c r="R101" i="9"/>
  <c r="R102" i="9"/>
  <c r="R103" i="9"/>
  <c r="R105" i="9"/>
  <c r="R106" i="9"/>
  <c r="R107" i="9"/>
  <c r="R108" i="9"/>
  <c r="R109" i="9"/>
  <c r="R110" i="9"/>
  <c r="R112" i="9"/>
  <c r="R113" i="9"/>
  <c r="R114" i="9"/>
  <c r="R115" i="9"/>
  <c r="R116" i="9"/>
  <c r="R118" i="9"/>
  <c r="R121" i="9"/>
  <c r="R122" i="9"/>
  <c r="R123" i="9"/>
  <c r="R125" i="9"/>
  <c r="R126" i="9"/>
  <c r="R128" i="9"/>
  <c r="R129" i="9"/>
  <c r="R130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5" i="9"/>
  <c r="R146" i="9"/>
  <c r="R147" i="9"/>
  <c r="R148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65" i="9"/>
  <c r="R166" i="9"/>
  <c r="R167" i="9"/>
  <c r="R168" i="9"/>
  <c r="R169" i="9"/>
  <c r="R13" i="9"/>
  <c r="R36" i="4"/>
  <c r="R110" i="4"/>
  <c r="R130" i="4"/>
  <c r="R152" i="4"/>
  <c r="R162" i="4"/>
  <c r="R126" i="4"/>
  <c r="R96" i="4"/>
  <c r="R158" i="4"/>
  <c r="R122" i="4"/>
  <c r="R94" i="4"/>
  <c r="R108" i="4"/>
  <c r="R164" i="4"/>
  <c r="R160" i="4"/>
  <c r="R114" i="4"/>
  <c r="R146" i="4"/>
  <c r="R30" i="4"/>
  <c r="R136" i="4"/>
  <c r="R86" i="4"/>
  <c r="R32" i="4"/>
  <c r="R78" i="4"/>
  <c r="R144" i="4"/>
  <c r="R118" i="4"/>
  <c r="R84" i="4"/>
  <c r="R112" i="4"/>
  <c r="R92" i="4"/>
  <c r="R88" i="4"/>
  <c r="R80" i="4"/>
  <c r="R74" i="4"/>
  <c r="R62" i="4"/>
  <c r="R156" i="4"/>
  <c r="R40" i="4"/>
  <c r="R14" i="4"/>
  <c r="R154" i="4"/>
  <c r="R104" i="4"/>
  <c r="R134" i="4"/>
  <c r="R38" i="4"/>
  <c r="R150" i="4"/>
  <c r="R16" i="4"/>
  <c r="R66" i="4"/>
  <c r="R102" i="4"/>
  <c r="R58" i="4"/>
  <c r="R128" i="4"/>
  <c r="R70" i="4"/>
  <c r="R8" i="4"/>
  <c r="R72" i="4"/>
  <c r="R26" i="4"/>
  <c r="R140" i="4"/>
  <c r="R82" i="4"/>
  <c r="R138" i="4"/>
  <c r="R106" i="4"/>
  <c r="R12" i="4"/>
  <c r="R44" i="4"/>
  <c r="R120" i="4"/>
  <c r="R148" i="4"/>
  <c r="R52" i="4"/>
  <c r="R98" i="4"/>
  <c r="R116" i="4"/>
  <c r="R50" i="4"/>
  <c r="R28" i="4"/>
  <c r="R48" i="4"/>
  <c r="R60" i="4"/>
  <c r="R34" i="4"/>
  <c r="R54" i="4"/>
  <c r="R68" i="4"/>
  <c r="R42" i="4"/>
  <c r="R56" i="4"/>
  <c r="R142" i="4"/>
  <c r="R46" i="4"/>
  <c r="R24" i="4"/>
  <c r="R6" i="4"/>
  <c r="R100" i="4"/>
  <c r="R132" i="4"/>
  <c r="R90" i="4"/>
  <c r="R124" i="4"/>
  <c r="R18" i="4"/>
  <c r="R20" i="4"/>
  <c r="R22" i="4"/>
  <c r="R64" i="4"/>
  <c r="R76" i="4"/>
  <c r="R10" i="4"/>
  <c r="S10" i="4" l="1"/>
  <c r="S36" i="4"/>
  <c r="S110" i="4"/>
  <c r="S130" i="4"/>
  <c r="S152" i="4"/>
  <c r="S162" i="4"/>
  <c r="S126" i="4" l="1"/>
  <c r="S118" i="4" l="1"/>
  <c r="S144" i="4"/>
  <c r="S78" i="4"/>
  <c r="S32" i="4"/>
  <c r="S86" i="4"/>
  <c r="S136" i="4"/>
  <c r="S30" i="4"/>
  <c r="S146" i="4"/>
  <c r="S114" i="4"/>
  <c r="S160" i="4"/>
  <c r="S164" i="4"/>
  <c r="S108" i="4"/>
  <c r="S122" i="4"/>
  <c r="S94" i="4"/>
  <c r="S158" i="4"/>
  <c r="S96" i="4"/>
</calcChain>
</file>

<file path=xl/sharedStrings.xml><?xml version="1.0" encoding="utf-8"?>
<sst xmlns="http://schemas.openxmlformats.org/spreadsheetml/2006/main" count="4166" uniqueCount="722">
  <si>
    <t>M</t>
  </si>
  <si>
    <t>PRUEBAS</t>
  </si>
  <si>
    <t xml:space="preserve">Alhama </t>
  </si>
  <si>
    <t>Húetor Santillan</t>
  </si>
  <si>
    <t>Húetor Tájar</t>
  </si>
  <si>
    <t>Órgiva</t>
  </si>
  <si>
    <t>Dorsal</t>
  </si>
  <si>
    <t>sex</t>
  </si>
  <si>
    <t>team</t>
  </si>
  <si>
    <t xml:space="preserve">   154</t>
  </si>
  <si>
    <t/>
  </si>
  <si>
    <t>Sénior M</t>
  </si>
  <si>
    <t xml:space="preserve">    59</t>
  </si>
  <si>
    <t>Als Sport</t>
  </si>
  <si>
    <t xml:space="preserve"> 1:36:54</t>
  </si>
  <si>
    <t>Veteranos I M</t>
  </si>
  <si>
    <t xml:space="preserve">    69</t>
  </si>
  <si>
    <t xml:space="preserve"> 2:17:39</t>
  </si>
  <si>
    <t xml:space="preserve">   155</t>
  </si>
  <si>
    <t>Aquaslava</t>
  </si>
  <si>
    <t xml:space="preserve">    35</t>
  </si>
  <si>
    <t xml:space="preserve"> 1:54:09</t>
  </si>
  <si>
    <t xml:space="preserve">   115</t>
  </si>
  <si>
    <t>Veteranos II M</t>
  </si>
  <si>
    <t xml:space="preserve">   133</t>
  </si>
  <si>
    <t xml:space="preserve">   120</t>
  </si>
  <si>
    <t xml:space="preserve">    32</t>
  </si>
  <si>
    <t>Atletismo Sexitano Almuñécar</t>
  </si>
  <si>
    <t xml:space="preserve"> 2:14:30</t>
  </si>
  <si>
    <t xml:space="preserve">   141</t>
  </si>
  <si>
    <t xml:space="preserve">   111</t>
  </si>
  <si>
    <t xml:space="preserve">   110</t>
  </si>
  <si>
    <t xml:space="preserve">   127</t>
  </si>
  <si>
    <t xml:space="preserve"> 2:27:08</t>
  </si>
  <si>
    <t xml:space="preserve">    40</t>
  </si>
  <si>
    <t>Bullbikes Armilla</t>
  </si>
  <si>
    <t xml:space="preserve"> 1:50:05</t>
  </si>
  <si>
    <t xml:space="preserve">    44</t>
  </si>
  <si>
    <t>C.C Castell</t>
  </si>
  <si>
    <t xml:space="preserve"> 1:52:52</t>
  </si>
  <si>
    <t xml:space="preserve">    63</t>
  </si>
  <si>
    <t>C.C Gallipatos De Parapanda</t>
  </si>
  <si>
    <t xml:space="preserve">    13</t>
  </si>
  <si>
    <t>C.C. Vegabike</t>
  </si>
  <si>
    <t xml:space="preserve"> 1:46:00</t>
  </si>
  <si>
    <t xml:space="preserve">    73</t>
  </si>
  <si>
    <t xml:space="preserve"> 1:57:59</t>
  </si>
  <si>
    <t xml:space="preserve">    12</t>
  </si>
  <si>
    <t xml:space="preserve"> 2:08:06</t>
  </si>
  <si>
    <t xml:space="preserve">    46</t>
  </si>
  <si>
    <t>C.D. Bikila Granada</t>
  </si>
  <si>
    <t xml:space="preserve"> 1:35:50</t>
  </si>
  <si>
    <t xml:space="preserve">    78</t>
  </si>
  <si>
    <t>C.D. Olimpo - DR.Bike Granada</t>
  </si>
  <si>
    <t xml:space="preserve"> 1:43:08</t>
  </si>
  <si>
    <t>Sub 23 M</t>
  </si>
  <si>
    <t xml:space="preserve">   147</t>
  </si>
  <si>
    <t xml:space="preserve">   143</t>
  </si>
  <si>
    <t>C.D. Sapiens Human Runner</t>
  </si>
  <si>
    <t xml:space="preserve">    15</t>
  </si>
  <si>
    <t xml:space="preserve"> 2:12:49</t>
  </si>
  <si>
    <t xml:space="preserve">   113</t>
  </si>
  <si>
    <t>C.D. Triatlón Granada</t>
  </si>
  <si>
    <t xml:space="preserve">    16</t>
  </si>
  <si>
    <t>F</t>
  </si>
  <si>
    <t>Sénior F</t>
  </si>
  <si>
    <t xml:space="preserve">    45</t>
  </si>
  <si>
    <t xml:space="preserve"> 1:38:06</t>
  </si>
  <si>
    <t xml:space="preserve">    37</t>
  </si>
  <si>
    <t>C.D.Olimpo-D.Bike Granada</t>
  </si>
  <si>
    <t xml:space="preserve"> 1:48:13</t>
  </si>
  <si>
    <t>Veteranas II M</t>
  </si>
  <si>
    <t xml:space="preserve">    41</t>
  </si>
  <si>
    <t xml:space="preserve"> 1:46:56</t>
  </si>
  <si>
    <t xml:space="preserve">    31</t>
  </si>
  <si>
    <t>C.D.Triatlon El Ejido</t>
  </si>
  <si>
    <t xml:space="preserve"> 1:58:15</t>
  </si>
  <si>
    <t>Júnior M</t>
  </si>
  <si>
    <t xml:space="preserve">    62</t>
  </si>
  <si>
    <t>Castillobikes</t>
  </si>
  <si>
    <t xml:space="preserve"> 2:00:52</t>
  </si>
  <si>
    <t xml:space="preserve">    39</t>
  </si>
  <si>
    <t>CC. Andalucia Nature</t>
  </si>
  <si>
    <t xml:space="preserve"> 2:02:05</t>
  </si>
  <si>
    <t xml:space="preserve">   112</t>
  </si>
  <si>
    <t xml:space="preserve">   129</t>
  </si>
  <si>
    <t>Cd Triguadix</t>
  </si>
  <si>
    <t xml:space="preserve">   122</t>
  </si>
  <si>
    <t xml:space="preserve">    75</t>
  </si>
  <si>
    <t>Cdr Sacuete Infeliz</t>
  </si>
  <si>
    <t xml:space="preserve"> 1:56:18</t>
  </si>
  <si>
    <t xml:space="preserve">   119</t>
  </si>
  <si>
    <t>Cerro Del Caballo</t>
  </si>
  <si>
    <t xml:space="preserve">   158</t>
  </si>
  <si>
    <t xml:space="preserve">     3</t>
  </si>
  <si>
    <t>Clinicas Polisalud - I Move</t>
  </si>
  <si>
    <t xml:space="preserve">    68</t>
  </si>
  <si>
    <t>Correcaminos Bike</t>
  </si>
  <si>
    <t xml:space="preserve"> 2:01:48</t>
  </si>
  <si>
    <t xml:space="preserve">    27</t>
  </si>
  <si>
    <t>Cota2000</t>
  </si>
  <si>
    <t xml:space="preserve"> 1:59:00</t>
  </si>
  <si>
    <t xml:space="preserve">   121</t>
  </si>
  <si>
    <t xml:space="preserve">   117</t>
  </si>
  <si>
    <t xml:space="preserve">    38</t>
  </si>
  <si>
    <t>Ego RuN.In</t>
  </si>
  <si>
    <t xml:space="preserve"> 1:53:58</t>
  </si>
  <si>
    <t xml:space="preserve">   101</t>
  </si>
  <si>
    <t xml:space="preserve">    24</t>
  </si>
  <si>
    <t>Gallipatos De Parapanda C.C</t>
  </si>
  <si>
    <t xml:space="preserve"> 2:06:32</t>
  </si>
  <si>
    <t xml:space="preserve">    11</t>
  </si>
  <si>
    <t>Granabike</t>
  </si>
  <si>
    <t xml:space="preserve"> 2:01:20</t>
  </si>
  <si>
    <t xml:space="preserve">   106</t>
  </si>
  <si>
    <t>Independiente</t>
  </si>
  <si>
    <t xml:space="preserve">   108</t>
  </si>
  <si>
    <t xml:space="preserve"> 1:57:23</t>
  </si>
  <si>
    <t xml:space="preserve">   116</t>
  </si>
  <si>
    <t xml:space="preserve">   118</t>
  </si>
  <si>
    <t xml:space="preserve">   125</t>
  </si>
  <si>
    <t xml:space="preserve">   130</t>
  </si>
  <si>
    <t xml:space="preserve">   131</t>
  </si>
  <si>
    <t xml:space="preserve">   134</t>
  </si>
  <si>
    <t xml:space="preserve">   137</t>
  </si>
  <si>
    <t xml:space="preserve">   138</t>
  </si>
  <si>
    <t xml:space="preserve">   142</t>
  </si>
  <si>
    <t xml:space="preserve">   148</t>
  </si>
  <si>
    <t xml:space="preserve">   149</t>
  </si>
  <si>
    <t xml:space="preserve">   160</t>
  </si>
  <si>
    <t xml:space="preserve">   157</t>
  </si>
  <si>
    <t>Cadete M</t>
  </si>
  <si>
    <t xml:space="preserve">     8</t>
  </si>
  <si>
    <t xml:space="preserve"> 2:40:22</t>
  </si>
  <si>
    <t xml:space="preserve">     9</t>
  </si>
  <si>
    <t xml:space="preserve">    14</t>
  </si>
  <si>
    <t xml:space="preserve"> 1:47:55</t>
  </si>
  <si>
    <t xml:space="preserve">    21</t>
  </si>
  <si>
    <t xml:space="preserve"> 2:18:42</t>
  </si>
  <si>
    <t xml:space="preserve">    36</t>
  </si>
  <si>
    <t xml:space="preserve"> 3:01:22</t>
  </si>
  <si>
    <t>Veteranas II F</t>
  </si>
  <si>
    <t xml:space="preserve">    49</t>
  </si>
  <si>
    <t xml:space="preserve"> 1:58:44</t>
  </si>
  <si>
    <t xml:space="preserve">    53</t>
  </si>
  <si>
    <t xml:space="preserve">    57</t>
  </si>
  <si>
    <t xml:space="preserve"> 1:48:30</t>
  </si>
  <si>
    <t xml:space="preserve">    58</t>
  </si>
  <si>
    <t xml:space="preserve"> 2:05:32</t>
  </si>
  <si>
    <t xml:space="preserve">    60</t>
  </si>
  <si>
    <t xml:space="preserve"> 2:36:47</t>
  </si>
  <si>
    <t>Veteranas I F</t>
  </si>
  <si>
    <t xml:space="preserve">    72</t>
  </si>
  <si>
    <t xml:space="preserve"> 2:06:29</t>
  </si>
  <si>
    <t xml:space="preserve">    76</t>
  </si>
  <si>
    <t xml:space="preserve"> 1:54:29</t>
  </si>
  <si>
    <t xml:space="preserve">   114</t>
  </si>
  <si>
    <t xml:space="preserve">   124</t>
  </si>
  <si>
    <t xml:space="preserve">   126</t>
  </si>
  <si>
    <t xml:space="preserve">    20</t>
  </si>
  <si>
    <t xml:space="preserve"> 2:05:18</t>
  </si>
  <si>
    <t xml:space="preserve">    26</t>
  </si>
  <si>
    <t xml:space="preserve"> 2:17:01</t>
  </si>
  <si>
    <t xml:space="preserve">    65</t>
  </si>
  <si>
    <t xml:space="preserve"> 1:56:50</t>
  </si>
  <si>
    <t xml:space="preserve">    74</t>
  </si>
  <si>
    <t>Kalambres Team</t>
  </si>
  <si>
    <t xml:space="preserve">   156</t>
  </si>
  <si>
    <t xml:space="preserve">   132</t>
  </si>
  <si>
    <t xml:space="preserve">     5</t>
  </si>
  <si>
    <t>Miranda Bike</t>
  </si>
  <si>
    <t xml:space="preserve"> 1:56:04</t>
  </si>
  <si>
    <t xml:space="preserve">    25</t>
  </si>
  <si>
    <t xml:space="preserve"> 2:13:21</t>
  </si>
  <si>
    <t xml:space="preserve">    48</t>
  </si>
  <si>
    <t>Moli Running</t>
  </si>
  <si>
    <t xml:space="preserve">    79</t>
  </si>
  <si>
    <t>Nevada Bike Als Sport</t>
  </si>
  <si>
    <t xml:space="preserve">    22</t>
  </si>
  <si>
    <t>No</t>
  </si>
  <si>
    <t xml:space="preserve"> 2:10:11</t>
  </si>
  <si>
    <t xml:space="preserve">     6</t>
  </si>
  <si>
    <t>No Federado</t>
  </si>
  <si>
    <t xml:space="preserve"> 1:58:07</t>
  </si>
  <si>
    <t xml:space="preserve">    23</t>
  </si>
  <si>
    <t>Okmas Granada</t>
  </si>
  <si>
    <t xml:space="preserve"> 2:06:51</t>
  </si>
  <si>
    <t xml:space="preserve">   102</t>
  </si>
  <si>
    <t xml:space="preserve">   103</t>
  </si>
  <si>
    <t xml:space="preserve">    10</t>
  </si>
  <si>
    <t>Polisalud I-move</t>
  </si>
  <si>
    <t xml:space="preserve"> 2:18:43</t>
  </si>
  <si>
    <t>Veteranos III M</t>
  </si>
  <si>
    <t xml:space="preserve">   146</t>
  </si>
  <si>
    <t xml:space="preserve">   123</t>
  </si>
  <si>
    <t>Rock Garden</t>
  </si>
  <si>
    <t xml:space="preserve">   144</t>
  </si>
  <si>
    <t>Sapiens Human Runner</t>
  </si>
  <si>
    <t xml:space="preserve">    34</t>
  </si>
  <si>
    <t xml:space="preserve"> 2:01:19</t>
  </si>
  <si>
    <t xml:space="preserve">   153</t>
  </si>
  <si>
    <t xml:space="preserve">    33</t>
  </si>
  <si>
    <t>Sharptheclub</t>
  </si>
  <si>
    <t xml:space="preserve"> 2:00:58</t>
  </si>
  <si>
    <t xml:space="preserve">    70</t>
  </si>
  <si>
    <t>Shiva / El Nogal / Contenedore</t>
  </si>
  <si>
    <t xml:space="preserve"> 1:48:17</t>
  </si>
  <si>
    <t xml:space="preserve">    17</t>
  </si>
  <si>
    <t>Siklverback Sbc Team</t>
  </si>
  <si>
    <t xml:space="preserve">    18</t>
  </si>
  <si>
    <t xml:space="preserve"> 1:55:44</t>
  </si>
  <si>
    <t xml:space="preserve">    19</t>
  </si>
  <si>
    <t xml:space="preserve"> 2:15:18</t>
  </si>
  <si>
    <t xml:space="preserve">    42</t>
  </si>
  <si>
    <t xml:space="preserve"> 1:53:28</t>
  </si>
  <si>
    <t xml:space="preserve">    61</t>
  </si>
  <si>
    <t xml:space="preserve"> 1:35:13</t>
  </si>
  <si>
    <t xml:space="preserve">    71</t>
  </si>
  <si>
    <t xml:space="preserve"> 1:45:22</t>
  </si>
  <si>
    <t xml:space="preserve">    80</t>
  </si>
  <si>
    <t xml:space="preserve"> 1:40:52</t>
  </si>
  <si>
    <t xml:space="preserve">    43</t>
  </si>
  <si>
    <t>Sin Club</t>
  </si>
  <si>
    <t xml:space="preserve"> 2:33:00</t>
  </si>
  <si>
    <t xml:space="preserve">   150</t>
  </si>
  <si>
    <t>Sobre 2 Ruedas Bikes</t>
  </si>
  <si>
    <t xml:space="preserve">   151</t>
  </si>
  <si>
    <t xml:space="preserve">    47</t>
  </si>
  <si>
    <t xml:space="preserve"> 2:06:39</t>
  </si>
  <si>
    <t xml:space="preserve">    50</t>
  </si>
  <si>
    <t xml:space="preserve"> 1:56:24</t>
  </si>
  <si>
    <t xml:space="preserve">    51</t>
  </si>
  <si>
    <t xml:space="preserve"> 2:02:46</t>
  </si>
  <si>
    <t xml:space="preserve">    52</t>
  </si>
  <si>
    <t xml:space="preserve"> 1:38:37</t>
  </si>
  <si>
    <t xml:space="preserve">    54</t>
  </si>
  <si>
    <t xml:space="preserve"> 1:51:21</t>
  </si>
  <si>
    <t xml:space="preserve">    55</t>
  </si>
  <si>
    <t xml:space="preserve"> 1:44:29</t>
  </si>
  <si>
    <t xml:space="preserve">    56</t>
  </si>
  <si>
    <t xml:space="preserve"> 2:06:42</t>
  </si>
  <si>
    <t xml:space="preserve">    66</t>
  </si>
  <si>
    <t xml:space="preserve"> 1:46:38</t>
  </si>
  <si>
    <t xml:space="preserve">    67</t>
  </si>
  <si>
    <t xml:space="preserve"> 2:02:10</t>
  </si>
  <si>
    <t xml:space="preserve">   140</t>
  </si>
  <si>
    <t xml:space="preserve">   128</t>
  </si>
  <si>
    <t>Team Halcon</t>
  </si>
  <si>
    <t xml:space="preserve">   135</t>
  </si>
  <si>
    <t xml:space="preserve">   136</t>
  </si>
  <si>
    <t xml:space="preserve">     4</t>
  </si>
  <si>
    <t xml:space="preserve"> 2:05:03</t>
  </si>
  <si>
    <t xml:space="preserve">     1</t>
  </si>
  <si>
    <t xml:space="preserve"> 2:23:35</t>
  </si>
  <si>
    <t xml:space="preserve">     7</t>
  </si>
  <si>
    <t xml:space="preserve"> 2:38:31</t>
  </si>
  <si>
    <t xml:space="preserve">     2</t>
  </si>
  <si>
    <t xml:space="preserve"> 2:01:07</t>
  </si>
  <si>
    <t xml:space="preserve">   145</t>
  </si>
  <si>
    <t xml:space="preserve">   107</t>
  </si>
  <si>
    <t xml:space="preserve">   105</t>
  </si>
  <si>
    <t>Tritrain4you-o2-cabberty</t>
  </si>
  <si>
    <t xml:space="preserve">    77</t>
  </si>
  <si>
    <t xml:space="preserve"> 1:36:08</t>
  </si>
  <si>
    <t xml:space="preserve">    28</t>
  </si>
  <si>
    <t>Triurebike</t>
  </si>
  <si>
    <t xml:space="preserve"> 2:11:38</t>
  </si>
  <si>
    <t xml:space="preserve">    29</t>
  </si>
  <si>
    <t xml:space="preserve"> 1:54:17</t>
  </si>
  <si>
    <t xml:space="preserve">    30</t>
  </si>
  <si>
    <t xml:space="preserve"> 2:57:29</t>
  </si>
  <si>
    <t xml:space="preserve">   139</t>
  </si>
  <si>
    <t xml:space="preserve">    64</t>
  </si>
  <si>
    <t>VvA. Mesia</t>
  </si>
  <si>
    <t xml:space="preserve"> 2:31:53</t>
  </si>
  <si>
    <t>General</t>
  </si>
  <si>
    <t>Categoria</t>
  </si>
  <si>
    <t>MANCILLA MANCILLA BIENVENIDO</t>
  </si>
  <si>
    <t>CANTOS BERTOS NIEVES</t>
  </si>
  <si>
    <t>RECIO TOLOSA SAMUEL</t>
  </si>
  <si>
    <t>MARTINEZ ARCO JOSE ANTONIO</t>
  </si>
  <si>
    <t>JIMÉNEZ VALENZUELA JOSÉ CARLOS</t>
  </si>
  <si>
    <t>ROBLES FERNANDEZ MARCOS</t>
  </si>
  <si>
    <t>DEL ROSAL ORTEGA LUIS MIGUEL</t>
  </si>
  <si>
    <t>ALVAREZ DOMINGUEZ MODESTO RICARDO</t>
  </si>
  <si>
    <t>CORREA GONZALEZ SERGIO</t>
  </si>
  <si>
    <t>SALINAS PUERTAS MANOLO</t>
  </si>
  <si>
    <t>CALLE GUERRERO MARCOS JOSE</t>
  </si>
  <si>
    <t>JIMENEZ HERVAS MARIANO</t>
  </si>
  <si>
    <t>MOLINA AGUILERA JUAN RAMÓN</t>
  </si>
  <si>
    <t>GALLEGOS ROMERO MIGUEL</t>
  </si>
  <si>
    <t>VARO MARTÍ MANUEL</t>
  </si>
  <si>
    <t>SANTIAGO GARCIA JOSE MIGUEL</t>
  </si>
  <si>
    <t>PERALTA ALCARAZ ALEJANDRO</t>
  </si>
  <si>
    <t>CORPAS ESTANE CARLOS</t>
  </si>
  <si>
    <t>SANCHEZ MORENO NACHO</t>
  </si>
  <si>
    <t>ROLDAN SANCHEZ LUIS</t>
  </si>
  <si>
    <t>GARCIA RUBIÑO MIGUEL</t>
  </si>
  <si>
    <t>LOPEZ GOMEZ ANGO</t>
  </si>
  <si>
    <t>MAESTRA  TORRALVO SIMON</t>
  </si>
  <si>
    <t>GARCIA GONZALEZ JOSE FERMIN</t>
  </si>
  <si>
    <t>VARO DOMÍNGUEZ MANUEL</t>
  </si>
  <si>
    <t>FRANCO RUIZ NESTOR</t>
  </si>
  <si>
    <t>MANTAS LOPEZ TOMAS</t>
  </si>
  <si>
    <t>LÓPEZ BENAVIDES JUAN</t>
  </si>
  <si>
    <t>VELAZQUEZ GARCIA MIGUEL ANGEL</t>
  </si>
  <si>
    <t>ROBLES RAMIREZ FERNANDO</t>
  </si>
  <si>
    <t>GALVEZ LUPIAÑEZ ROBERTO</t>
  </si>
  <si>
    <t>DIAZ MALDONADO DOUGLAS</t>
  </si>
  <si>
    <t>PEREGRINA BLANCO FCO JAVIER</t>
  </si>
  <si>
    <t>AREVALO CARLOS</t>
  </si>
  <si>
    <t>RUIZ RUIZ LUIS MIGUEL</t>
  </si>
  <si>
    <t>ALGANZA GRANADOS ANTONIO JOSE</t>
  </si>
  <si>
    <t>GONZALEZ LORENZO</t>
  </si>
  <si>
    <t>GUTIERREZ CENIT LUIS</t>
  </si>
  <si>
    <t>PEREZ CONTRERAS FERNANDO</t>
  </si>
  <si>
    <t>PUGA MARTIN JOSE LUIS</t>
  </si>
  <si>
    <t>ARROYO SANCHEZ MIGUEL ANGEL</t>
  </si>
  <si>
    <t>TROYA RUIZ JAVIER</t>
  </si>
  <si>
    <t>GÓMEZ GONZÁLEZ RICARDO</t>
  </si>
  <si>
    <t>LÓPEZ FERNÁNDEZ JESÚS</t>
  </si>
  <si>
    <t>CABRERA ESCAÑUELA JOSE MANUEL</t>
  </si>
  <si>
    <t>DÍAZ GÓMEZ ANTONIO MANUEL</t>
  </si>
  <si>
    <t>FERANDEZ-ALFARO ZALD JUAN PABLO</t>
  </si>
  <si>
    <t>ESTEVEZ ALVAREZ ANTONIO MANUEL</t>
  </si>
  <si>
    <t>JERONIMO MEDINA JOSE  ANTONIO</t>
  </si>
  <si>
    <t>MACHADO EDSON</t>
  </si>
  <si>
    <t>VEGAS LUQUE JOSÉ MANUEL</t>
  </si>
  <si>
    <t>MONTES GUTIERREZ ANTONIO</t>
  </si>
  <si>
    <t>DIOSAYUDA ESTEVEZ FERNANDO</t>
  </si>
  <si>
    <t>GUTIERREZ JUAN</t>
  </si>
  <si>
    <t>RUIZ MARTINEZ DAVID</t>
  </si>
  <si>
    <t>LIZANA CASTRO JAVIER</t>
  </si>
  <si>
    <t>CASTILLA CASTILLO SERGIO</t>
  </si>
  <si>
    <t>GAY PÁRRAGA ANNA</t>
  </si>
  <si>
    <t>LOPEZ LOPEZ PABLO</t>
  </si>
  <si>
    <t>RODRÍGUEZ PÉREZ ANTONIO</t>
  </si>
  <si>
    <t>MOYA LOPEZ FRANCISCO ANDRES</t>
  </si>
  <si>
    <t>RODRIGUEZ GONZALEZ ANTONIO</t>
  </si>
  <si>
    <t>IAÑEZ ESTUDILLO DIEGO MIGUEL</t>
  </si>
  <si>
    <t>LÓPEZ LÓPEZ PURIFICACIÓN</t>
  </si>
  <si>
    <t>TORO ALONSO MARCO</t>
  </si>
  <si>
    <t>BUENO IZQUIERDO FRANCISCO JOSE</t>
  </si>
  <si>
    <t>GARCÉS ROMERA ALBERTO</t>
  </si>
  <si>
    <t>MÁRQUEZ MEDINA PEPE</t>
  </si>
  <si>
    <t>RODRIGUEZ ALBA SERGIO</t>
  </si>
  <si>
    <t>CALVO LORENZ MARIANO</t>
  </si>
  <si>
    <t>MARTÍN GALLARDO ANTONIO ADÁN</t>
  </si>
  <si>
    <t>MOLINERO MEDINA MANUEL</t>
  </si>
  <si>
    <t>DIAZ CABELLO NACHO</t>
  </si>
  <si>
    <t>GALISTEO GUERRA JESUS</t>
  </si>
  <si>
    <t>FERNANDEZ BAREA MARÍA DEL CARMEN</t>
  </si>
  <si>
    <t>VELASCO CASADO CARMEN</t>
  </si>
  <si>
    <t>RIVAS DE LA TORRE PILAR</t>
  </si>
  <si>
    <t>ESPEJO HUESO JOSÉ ÁNGEL</t>
  </si>
  <si>
    <t>VELARDE GARCIA JUAN</t>
  </si>
  <si>
    <t>GÁMEZ GÁMEZ MARÍA JOSEFA</t>
  </si>
  <si>
    <t>Apellidos y Nombre</t>
  </si>
  <si>
    <t>Tiempo</t>
  </si>
  <si>
    <t>Puntos</t>
  </si>
  <si>
    <t>Gen.</t>
  </si>
  <si>
    <t>Cat.</t>
  </si>
  <si>
    <t xml:space="preserve"> 1:59:36</t>
  </si>
  <si>
    <t xml:space="preserve"> 1:43:40</t>
  </si>
  <si>
    <t xml:space="preserve"> 1:36:22</t>
  </si>
  <si>
    <t xml:space="preserve"> 1:41:19</t>
  </si>
  <si>
    <t xml:space="preserve"> 2:01:39</t>
  </si>
  <si>
    <t xml:space="preserve"> 2:23:04</t>
  </si>
  <si>
    <t xml:space="preserve"> 1:38:24</t>
  </si>
  <si>
    <t xml:space="preserve"> 1:55:15</t>
  </si>
  <si>
    <t xml:space="preserve"> 1:55:47</t>
  </si>
  <si>
    <t xml:space="preserve"> 1:50:18</t>
  </si>
  <si>
    <t xml:space="preserve"> 1:30:34</t>
  </si>
  <si>
    <t xml:space="preserve"> 1:38:53</t>
  </si>
  <si>
    <t xml:space="preserve"> 1:50:06</t>
  </si>
  <si>
    <t xml:space="preserve"> 1:51:48</t>
  </si>
  <si>
    <t xml:space="preserve"> 1:35:30</t>
  </si>
  <si>
    <t xml:space="preserve"> 1:51:40</t>
  </si>
  <si>
    <t xml:space="preserve"> 1:44:55</t>
  </si>
  <si>
    <t xml:space="preserve"> 1:54:23</t>
  </si>
  <si>
    <t xml:space="preserve"> 1:46:01</t>
  </si>
  <si>
    <t xml:space="preserve"> 1:40:35</t>
  </si>
  <si>
    <t xml:space="preserve"> 1:52:23</t>
  </si>
  <si>
    <t xml:space="preserve"> 1:38:54</t>
  </si>
  <si>
    <t xml:space="preserve"> 1:54:15</t>
  </si>
  <si>
    <t xml:space="preserve"> 1:38:51</t>
  </si>
  <si>
    <t xml:space="preserve"> 1:38:50</t>
  </si>
  <si>
    <t xml:space="preserve"> 2:36:43</t>
  </si>
  <si>
    <t xml:space="preserve"> 1:30:27</t>
  </si>
  <si>
    <t xml:space="preserve"> 1:43:36</t>
  </si>
  <si>
    <t xml:space="preserve"> 1:29:32</t>
  </si>
  <si>
    <t xml:space="preserve"> 1:32:34</t>
  </si>
  <si>
    <t xml:space="preserve"> 1:38:56</t>
  </si>
  <si>
    <t xml:space="preserve"> 2:08:52</t>
  </si>
  <si>
    <t xml:space="preserve"> 1:37:54</t>
  </si>
  <si>
    <t xml:space="preserve"> 1:26:02</t>
  </si>
  <si>
    <t xml:space="preserve"> 1:26:26</t>
  </si>
  <si>
    <t xml:space="preserve"> 1:49:30</t>
  </si>
  <si>
    <t xml:space="preserve"> 1:51:58</t>
  </si>
  <si>
    <t xml:space="preserve"> 1:37:21</t>
  </si>
  <si>
    <t xml:space="preserve"> 1:38:48</t>
  </si>
  <si>
    <t xml:space="preserve"> 1:40:18</t>
  </si>
  <si>
    <t xml:space="preserve"> 1:27:10</t>
  </si>
  <si>
    <t xml:space="preserve"> 1:52:08</t>
  </si>
  <si>
    <t xml:space="preserve"> 1:38:12</t>
  </si>
  <si>
    <t xml:space="preserve"> 1:46:20</t>
  </si>
  <si>
    <t>Ociodeporte</t>
  </si>
  <si>
    <t xml:space="preserve"> 1:29:14</t>
  </si>
  <si>
    <t xml:space="preserve"> 1:49:48</t>
  </si>
  <si>
    <t xml:space="preserve"> 1:25:32</t>
  </si>
  <si>
    <t xml:space="preserve"> 1:36:06</t>
  </si>
  <si>
    <t xml:space="preserve"> 1:38:21</t>
  </si>
  <si>
    <t xml:space="preserve"> 2:09:53</t>
  </si>
  <si>
    <t xml:space="preserve"> 1:36:33</t>
  </si>
  <si>
    <t xml:space="preserve"> 1:29:59</t>
  </si>
  <si>
    <t xml:space="preserve"> 1:40:39</t>
  </si>
  <si>
    <t xml:space="preserve"> 1:41:23</t>
  </si>
  <si>
    <t xml:space="preserve"> 1:54:28</t>
  </si>
  <si>
    <t xml:space="preserve"> 1:31:17</t>
  </si>
  <si>
    <t xml:space="preserve"> 1:38:08</t>
  </si>
  <si>
    <t xml:space="preserve"> 1:43:33</t>
  </si>
  <si>
    <t xml:space="preserve"> 1:39:49</t>
  </si>
  <si>
    <t xml:space="preserve"> 1:49:32</t>
  </si>
  <si>
    <t xml:space="preserve"> 1:41:36</t>
  </si>
  <si>
    <t xml:space="preserve"> 1:38:31</t>
  </si>
  <si>
    <t xml:space="preserve"> 1:23:46</t>
  </si>
  <si>
    <t xml:space="preserve"> 1:28:57</t>
  </si>
  <si>
    <t xml:space="preserve"> 1:23:15</t>
  </si>
  <si>
    <t xml:space="preserve"> 2:14:36</t>
  </si>
  <si>
    <t xml:space="preserve">    81</t>
  </si>
  <si>
    <t xml:space="preserve"> 1:34:55</t>
  </si>
  <si>
    <t xml:space="preserve">    82</t>
  </si>
  <si>
    <t>Granada X El Running</t>
  </si>
  <si>
    <t xml:space="preserve">    83</t>
  </si>
  <si>
    <t xml:space="preserve"> 1:49:10</t>
  </si>
  <si>
    <t xml:space="preserve">    84</t>
  </si>
  <si>
    <t>Peña Cicloturista Alhendin</t>
  </si>
  <si>
    <t xml:space="preserve"> 2:11:17</t>
  </si>
  <si>
    <t>Global-tempo</t>
  </si>
  <si>
    <t xml:space="preserve"> 1:55:08</t>
  </si>
  <si>
    <t xml:space="preserve"> 1:59:37</t>
  </si>
  <si>
    <t xml:space="preserve"> 2:16:47</t>
  </si>
  <si>
    <t>Laguna Bike</t>
  </si>
  <si>
    <t xml:space="preserve"> 2:03:26</t>
  </si>
  <si>
    <t>Ninguno</t>
  </si>
  <si>
    <t xml:space="preserve"> 2:27:28</t>
  </si>
  <si>
    <t>Tri- Atarfe</t>
  </si>
  <si>
    <t xml:space="preserve"> 1:47:45</t>
  </si>
  <si>
    <t xml:space="preserve">   109</t>
  </si>
  <si>
    <t>C.A. Los Perdigones Sportstore</t>
  </si>
  <si>
    <t xml:space="preserve"> 1:41:08</t>
  </si>
  <si>
    <t>Ramirezbike</t>
  </si>
  <si>
    <t xml:space="preserve"> 1:35:52</t>
  </si>
  <si>
    <t xml:space="preserve"> 1:50:00</t>
  </si>
  <si>
    <t xml:space="preserve"> 2:00:55</t>
  </si>
  <si>
    <t xml:space="preserve"> 2:11:40</t>
  </si>
  <si>
    <t xml:space="preserve"> 2:26:56</t>
  </si>
  <si>
    <t xml:space="preserve"> 1:36:51</t>
  </si>
  <si>
    <t xml:space="preserve"> 2:04:18</t>
  </si>
  <si>
    <t xml:space="preserve"> 1:59:44</t>
  </si>
  <si>
    <t>Roadmountain</t>
  </si>
  <si>
    <t xml:space="preserve"> 1:47:32</t>
  </si>
  <si>
    <t>Flores Bike</t>
  </si>
  <si>
    <t xml:space="preserve"> 1:47:44</t>
  </si>
  <si>
    <t xml:space="preserve"> 1:39:37</t>
  </si>
  <si>
    <t xml:space="preserve"> 1:45:07</t>
  </si>
  <si>
    <t>Trileon</t>
  </si>
  <si>
    <t xml:space="preserve"> 1:22:58</t>
  </si>
  <si>
    <t xml:space="preserve"> 1:39:32</t>
  </si>
  <si>
    <t xml:space="preserve"> 1:30:59</t>
  </si>
  <si>
    <t>Total Bien Campotejar</t>
  </si>
  <si>
    <t xml:space="preserve"> 2:00:54</t>
  </si>
  <si>
    <t>Total Bike Campotejar</t>
  </si>
  <si>
    <t xml:space="preserve"> 2:00:57</t>
  </si>
  <si>
    <t xml:space="preserve"> 2:13:20</t>
  </si>
  <si>
    <t xml:space="preserve"> 2:01:12</t>
  </si>
  <si>
    <t>-</t>
  </si>
  <si>
    <t xml:space="preserve"> 2:04:37</t>
  </si>
  <si>
    <t xml:space="preserve"> 1:44:12</t>
  </si>
  <si>
    <t xml:space="preserve"> 1:45:09</t>
  </si>
  <si>
    <t xml:space="preserve"> 1:38:04</t>
  </si>
  <si>
    <t>C.D. Sano</t>
  </si>
  <si>
    <t xml:space="preserve"> 2:02:02</t>
  </si>
  <si>
    <t xml:space="preserve"> 1:54:56</t>
  </si>
  <si>
    <t xml:space="preserve"> 2:12:01</t>
  </si>
  <si>
    <t xml:space="preserve"> 1:35:20</t>
  </si>
  <si>
    <t>Virginia María Cd</t>
  </si>
  <si>
    <t xml:space="preserve"> 2:00:11</t>
  </si>
  <si>
    <t xml:space="preserve"> 1:42:50</t>
  </si>
  <si>
    <t>Clínica Diéguez</t>
  </si>
  <si>
    <t>.</t>
  </si>
  <si>
    <t xml:space="preserve"> 1:48:40</t>
  </si>
  <si>
    <t xml:space="preserve"> 1:45:02</t>
  </si>
  <si>
    <t>Atletismo Y Triatlon De Lucena</t>
  </si>
  <si>
    <t xml:space="preserve"> 1:38:17</t>
  </si>
  <si>
    <t xml:space="preserve"> 1:43:18</t>
  </si>
  <si>
    <t xml:space="preserve"> 1:55:45</t>
  </si>
  <si>
    <t>J. Castillo</t>
  </si>
  <si>
    <t xml:space="preserve"> 1:51:50</t>
  </si>
  <si>
    <t xml:space="preserve">   152</t>
  </si>
  <si>
    <t xml:space="preserve"> 1:42:01</t>
  </si>
  <si>
    <t xml:space="preserve"> 2:03:50</t>
  </si>
  <si>
    <t>Agaz Sport</t>
  </si>
  <si>
    <t xml:space="preserve"> 1:48:38</t>
  </si>
  <si>
    <t>Ociodeporte-tribaza</t>
  </si>
  <si>
    <t xml:space="preserve"> 1:53:14</t>
  </si>
  <si>
    <t xml:space="preserve"> 2:03:51</t>
  </si>
  <si>
    <t xml:space="preserve">   159</t>
  </si>
  <si>
    <t xml:space="preserve"> 2:06:47</t>
  </si>
  <si>
    <t xml:space="preserve">   161</t>
  </si>
  <si>
    <t>Ff</t>
  </si>
  <si>
    <t xml:space="preserve">   162</t>
  </si>
  <si>
    <t>Meitel-elektrokamyr Mtb</t>
  </si>
  <si>
    <t xml:space="preserve">   163</t>
  </si>
  <si>
    <t xml:space="preserve"> 1:41:45</t>
  </si>
  <si>
    <t xml:space="preserve">   164</t>
  </si>
  <si>
    <t xml:space="preserve"> 1:55:23</t>
  </si>
  <si>
    <t xml:space="preserve">   165</t>
  </si>
  <si>
    <t xml:space="preserve"> 1:37:48</t>
  </si>
  <si>
    <t xml:space="preserve">   166</t>
  </si>
  <si>
    <t xml:space="preserve"> 1:38:58</t>
  </si>
  <si>
    <t xml:space="preserve">   167</t>
  </si>
  <si>
    <t>C.D. Triatarfe</t>
  </si>
  <si>
    <t xml:space="preserve"> 2:02:03</t>
  </si>
  <si>
    <t xml:space="preserve">   168</t>
  </si>
  <si>
    <t xml:space="preserve"> 2:11:49</t>
  </si>
  <si>
    <t xml:space="preserve">   169</t>
  </si>
  <si>
    <t>CD. Extreme Titan</t>
  </si>
  <si>
    <t xml:space="preserve"> 1:37:00</t>
  </si>
  <si>
    <t xml:space="preserve">   170</t>
  </si>
  <si>
    <t xml:space="preserve"> 1:26:58</t>
  </si>
  <si>
    <t xml:space="preserve">   171</t>
  </si>
  <si>
    <t xml:space="preserve"> 2:02:44</t>
  </si>
  <si>
    <t xml:space="preserve">   172</t>
  </si>
  <si>
    <t xml:space="preserve"> 1:57:34</t>
  </si>
  <si>
    <t xml:space="preserve">   173</t>
  </si>
  <si>
    <t xml:space="preserve">   174</t>
  </si>
  <si>
    <t xml:space="preserve">   175</t>
  </si>
  <si>
    <t xml:space="preserve"> 1:53:02</t>
  </si>
  <si>
    <t xml:space="preserve">   176</t>
  </si>
  <si>
    <t>Granada Ultra Trail</t>
  </si>
  <si>
    <t xml:space="preserve">   177</t>
  </si>
  <si>
    <t xml:space="preserve"> 1:55:42</t>
  </si>
  <si>
    <t xml:space="preserve">   178</t>
  </si>
  <si>
    <t xml:space="preserve"> 1:56:49</t>
  </si>
  <si>
    <t xml:space="preserve">   179</t>
  </si>
  <si>
    <t xml:space="preserve"> 2:12:35</t>
  </si>
  <si>
    <t xml:space="preserve">   180</t>
  </si>
  <si>
    <t xml:space="preserve"> 2:05:27</t>
  </si>
  <si>
    <t xml:space="preserve">   181</t>
  </si>
  <si>
    <t xml:space="preserve"> 1:29:49</t>
  </si>
  <si>
    <t xml:space="preserve">   182</t>
  </si>
  <si>
    <t xml:space="preserve">   183</t>
  </si>
  <si>
    <t xml:space="preserve"> 1:37:57</t>
  </si>
  <si>
    <t xml:space="preserve">   184</t>
  </si>
  <si>
    <t>Cojayar-bicicletas</t>
  </si>
  <si>
    <t xml:space="preserve"> 1:41:50</t>
  </si>
  <si>
    <t xml:space="preserve">   185</t>
  </si>
  <si>
    <t xml:space="preserve"> 1:54:30</t>
  </si>
  <si>
    <t xml:space="preserve">   186</t>
  </si>
  <si>
    <t xml:space="preserve">   187</t>
  </si>
  <si>
    <t>Cicocullar18850hinojora</t>
  </si>
  <si>
    <t xml:space="preserve"> 1:39:36</t>
  </si>
  <si>
    <t xml:space="preserve">   188</t>
  </si>
  <si>
    <t xml:space="preserve"> 2:07:09</t>
  </si>
  <si>
    <t xml:space="preserve">   189</t>
  </si>
  <si>
    <t xml:space="preserve"> 1:39:13</t>
  </si>
  <si>
    <t xml:space="preserve">   190</t>
  </si>
  <si>
    <t>Cd WolfbiketeaM.Com 2014</t>
  </si>
  <si>
    <t xml:space="preserve"> 2:23:25</t>
  </si>
  <si>
    <t xml:space="preserve">   191</t>
  </si>
  <si>
    <t>Triguadix</t>
  </si>
  <si>
    <t xml:space="preserve"> 1:47:53</t>
  </si>
  <si>
    <t xml:space="preserve">   192</t>
  </si>
  <si>
    <t xml:space="preserve"> 1:51:15</t>
  </si>
  <si>
    <t xml:space="preserve">   193</t>
  </si>
  <si>
    <t xml:space="preserve"> 1:48:41</t>
  </si>
  <si>
    <t xml:space="preserve">   194</t>
  </si>
  <si>
    <t xml:space="preserve"> 1:25:24</t>
  </si>
  <si>
    <t xml:space="preserve">   195</t>
  </si>
  <si>
    <t xml:space="preserve"> 1:41:00</t>
  </si>
  <si>
    <t xml:space="preserve">   196</t>
  </si>
  <si>
    <t xml:space="preserve">   197</t>
  </si>
  <si>
    <t>Mípez Tema Racing</t>
  </si>
  <si>
    <t xml:space="preserve">   198</t>
  </si>
  <si>
    <t xml:space="preserve"> 2:04:36</t>
  </si>
  <si>
    <t xml:space="preserve">   199</t>
  </si>
  <si>
    <t xml:space="preserve">   200</t>
  </si>
  <si>
    <t xml:space="preserve">   201</t>
  </si>
  <si>
    <t>G.C Zahor</t>
  </si>
  <si>
    <t xml:space="preserve"> 2:21:09</t>
  </si>
  <si>
    <t xml:space="preserve">   202</t>
  </si>
  <si>
    <t>X-bikenerja</t>
  </si>
  <si>
    <t xml:space="preserve"> 1:38:29</t>
  </si>
  <si>
    <t xml:space="preserve">   203</t>
  </si>
  <si>
    <t xml:space="preserve"> 1:47:51</t>
  </si>
  <si>
    <t xml:space="preserve">   204</t>
  </si>
  <si>
    <t xml:space="preserve"> 2:03:31</t>
  </si>
  <si>
    <t xml:space="preserve">   205</t>
  </si>
  <si>
    <t xml:space="preserve"> 2:25:29</t>
  </si>
  <si>
    <t xml:space="preserve">   206</t>
  </si>
  <si>
    <t xml:space="preserve"> 2:16:32</t>
  </si>
  <si>
    <t xml:space="preserve">   207</t>
  </si>
  <si>
    <t xml:space="preserve"> 1:40:45</t>
  </si>
  <si>
    <t xml:space="preserve">   210</t>
  </si>
  <si>
    <t xml:space="preserve"> 1:39:23</t>
  </si>
  <si>
    <t>BELTRAN GARCIA RAFAEL</t>
  </si>
  <si>
    <t>RODRIGUEZ ABAD JULIO CARLOS</t>
  </si>
  <si>
    <t>MORALES MIGUEL ÁNGEL</t>
  </si>
  <si>
    <t>ESCOLANO RUEDA JUAN CARLOS</t>
  </si>
  <si>
    <t>MORALES SANTIAGO CÉSAR</t>
  </si>
  <si>
    <t>GARCÍA DEL ÁGUILA MANUEL</t>
  </si>
  <si>
    <t>ORTEGA MERLO FRANCISCO MANUEL</t>
  </si>
  <si>
    <t>MEDINA GARCIA FRANCISCO</t>
  </si>
  <si>
    <t>MORENO CORTÉS DANIEL</t>
  </si>
  <si>
    <t>TORRES RODRIGUEZ VICTOR</t>
  </si>
  <si>
    <t>AGUILERA TEJERO MARCOS MANUEL</t>
  </si>
  <si>
    <t>GARCIA CASTAÑEDA JOSE MANUEL</t>
  </si>
  <si>
    <t>PEREZ GONZALEZ MIGUEL ANGEL</t>
  </si>
  <si>
    <t>MUÑOZ ROMERO LUIS EDUARDO</t>
  </si>
  <si>
    <t>ORTEGA GARCIA JOSE FRANCISCO</t>
  </si>
  <si>
    <t>DE FRUTOS RAMIREZ ISAAC</t>
  </si>
  <si>
    <t>ARRAEZ ROMAN DAVID</t>
  </si>
  <si>
    <t>TRAVE MESA ALVARO</t>
  </si>
  <si>
    <t>DIAZ DIAZ JORGE</t>
  </si>
  <si>
    <t>VILLEGAS GARCIA FRANCISCO</t>
  </si>
  <si>
    <t>GOMEZ PASTOR ALBERTO</t>
  </si>
  <si>
    <t>ROMERO MUÑOZ JOSE</t>
  </si>
  <si>
    <t>MARIN NIEVA LUIS</t>
  </si>
  <si>
    <t>MELGUIZO SANCHEZ JOSE</t>
  </si>
  <si>
    <t>BERTOS MOLERO DAVID</t>
  </si>
  <si>
    <t>ORTIZ PEREZ MANUEL</t>
  </si>
  <si>
    <t>FERNANDEZ MUSO FRANCISCO JAVIER</t>
  </si>
  <si>
    <t>CASTRO FERNANDEZ ANTONIO EMILESIO</t>
  </si>
  <si>
    <t>VALVERDE ATERO ANTONIO LUIS</t>
  </si>
  <si>
    <t>RAMIREZ RAMIREZ EDUARDO</t>
  </si>
  <si>
    <t>BENITO TORRALVO NELIDA</t>
  </si>
  <si>
    <t>SEGOVIA MORAL JOSE</t>
  </si>
  <si>
    <t>PEREZ CRUZ MANUEL</t>
  </si>
  <si>
    <t>VÁZQUEZ CANDIL ANTON</t>
  </si>
  <si>
    <t>GIRONA TORRES MARINA</t>
  </si>
  <si>
    <t>GOMEZ JIMENEZ JUAN DE DIOS</t>
  </si>
  <si>
    <t>DE LA FUENTE DIAZ DANIEL</t>
  </si>
  <si>
    <t>RODRIGUEZ MARTIN JUAN JESUS</t>
  </si>
  <si>
    <t>ÁLVARO GONZÁLEZ JOSÉ IGNACIO</t>
  </si>
  <si>
    <t>GARCIA MOLINA F° JAVIER</t>
  </si>
  <si>
    <t>RUIZ CASTILLO MIGUEL</t>
  </si>
  <si>
    <t>GONZÁLEZ JERONIMO FRANCISCO</t>
  </si>
  <si>
    <t>SÁNCHEZ DOMINGUEZ ALFREDO</t>
  </si>
  <si>
    <t>RUIZ VALERO JOSE MARÍA</t>
  </si>
  <si>
    <t>DIAZ DEL RIO RUBEN</t>
  </si>
  <si>
    <t>DIÉGUEZ JOSÉ</t>
  </si>
  <si>
    <t>MAYO SÁEZ DAVID</t>
  </si>
  <si>
    <t>CARILLA RUANO JOSE ANTONIO</t>
  </si>
  <si>
    <t>CURIEL CHACON JUAN ANTONIO</t>
  </si>
  <si>
    <t>VARGAS LEON GUILLERMO</t>
  </si>
  <si>
    <t>HERNANDEZ FERNANDEZ FRANCISCO</t>
  </si>
  <si>
    <t>POZO FERNANDEZ ALEJANDRO</t>
  </si>
  <si>
    <t>BARROS PEINADO JOSE ANTONIO</t>
  </si>
  <si>
    <t>AGUILAR SANMARTIN JOSÉ MIGUEL</t>
  </si>
  <si>
    <t>UZAL ALMENDROS ÁNGEL DAVID</t>
  </si>
  <si>
    <t>LOZANO GARCIA MARTA</t>
  </si>
  <si>
    <t>MORENO ROBLES JUAN CARLOS</t>
  </si>
  <si>
    <t>SEVILLA MONTERO JOSE</t>
  </si>
  <si>
    <t>CRUZ FONTAROSA JUAN ANTONIO</t>
  </si>
  <si>
    <t>MUÑOZ BOHORQUEZ JESUS</t>
  </si>
  <si>
    <t>OLMOS RUIZ JOSÉ MIGUEL</t>
  </si>
  <si>
    <t>RUIZ PINTO ELOY</t>
  </si>
  <si>
    <t>DÍAZ MOHEDO ESTHER</t>
  </si>
  <si>
    <t>MORENO FERNÁNDEZ FRAN</t>
  </si>
  <si>
    <t>SAMOS PÉREZ MANUEL</t>
  </si>
  <si>
    <t>JIMÉNEZ LARA MANUEL</t>
  </si>
  <si>
    <t>HITA GONZALEZ DAVID</t>
  </si>
  <si>
    <t>HIDALGO TERRONES DANIEL</t>
  </si>
  <si>
    <t>CORREA GONZALEZ ADRIAN ALEJO</t>
  </si>
  <si>
    <t>PEREZ BERBEL FRAN</t>
  </si>
  <si>
    <t>IZQUIERDO GARZÓN MÓNICA</t>
  </si>
  <si>
    <t>ORDOÑEZ QUIROS MIGUEL</t>
  </si>
  <si>
    <t>SALMERÓN TENORIO ALEJANDRO</t>
  </si>
  <si>
    <t>ROMERO LEYVA ALEJANDRO</t>
  </si>
  <si>
    <t>MINGORANCE GARCÍA FRANCISCO JAVIER</t>
  </si>
  <si>
    <t>ESTELLA PEREZ ANTONIO</t>
  </si>
  <si>
    <t>MEGIAS WENCESLAO</t>
  </si>
  <si>
    <t>MEGIAS ESCUDERO ALEJANDRO</t>
  </si>
  <si>
    <t>ARCO ADAMUZ PEDRO</t>
  </si>
  <si>
    <t>CAÑADAS CABRERA DANIEL</t>
  </si>
  <si>
    <t>PEREZ RIVAS ELIAS ANTONIO</t>
  </si>
  <si>
    <t>SALDAÑA ROCIO</t>
  </si>
  <si>
    <t>SOLDADO BARNADAS JOSÉ ANTONIO</t>
  </si>
  <si>
    <t>MARTÍNEZ ARCAS PEDRO</t>
  </si>
  <si>
    <t>JIMÉNEZ MOLINA ALEJANDRO</t>
  </si>
  <si>
    <t>MORILLAS GOMEZ JOSE MANUEL</t>
  </si>
  <si>
    <t>LINARES ESCUDERO MANOLO</t>
  </si>
  <si>
    <t>GARRIDO MURIEL FELIX</t>
  </si>
  <si>
    <t>GONZALEZ SUAREZ MIGUEL ANGEL</t>
  </si>
  <si>
    <t>LATORRE JIMÉNEZ DAVID</t>
  </si>
  <si>
    <t>MORENO LARA MIGUEL</t>
  </si>
  <si>
    <t>PARRA MONTARROSO JOSÉ RAMÓN</t>
  </si>
  <si>
    <t>MARTINEZ LOPEZ MANUEL</t>
  </si>
  <si>
    <t>POZO MARTIN JOSE ANTONIO</t>
  </si>
  <si>
    <t>GONGORA GIRON ANGEL LUIS</t>
  </si>
  <si>
    <t>ALONSO BARBERO ALEJANDRO</t>
  </si>
  <si>
    <t>MORON GONZALEZ IGNACIO</t>
  </si>
  <si>
    <t>RUIZ VILLALBA CARLOS</t>
  </si>
  <si>
    <t>GALINDO MARTÍN MARCOS</t>
  </si>
  <si>
    <t>POYATOS ROMERO PABLO</t>
  </si>
  <si>
    <t>GONZÁLEZ GÓMEZ JORGE</t>
  </si>
  <si>
    <t>LOPEZ BUSTOS INMACULADA</t>
  </si>
  <si>
    <t>GUTIERREZ ISABEL</t>
  </si>
  <si>
    <t>SANTIAGO JIMENEZ LUCIA</t>
  </si>
  <si>
    <t>NARVAEZ VIGO SERGIO</t>
  </si>
  <si>
    <t>RUIZ JIMENEZ ORLANDO</t>
  </si>
  <si>
    <t>GARCIA POZO LUIS</t>
  </si>
  <si>
    <t>HESSE GRANDIDIER JORDANE</t>
  </si>
  <si>
    <t>GRANDIDIER PIERRE</t>
  </si>
  <si>
    <t>ORTEGA ROJAS MIGUEL ANGEL</t>
  </si>
  <si>
    <t>RUIZ JIMENEZ JOSE FRANCISCO</t>
  </si>
  <si>
    <t>Alhama de Granada</t>
  </si>
  <si>
    <t>Cat</t>
  </si>
  <si>
    <t>Circuito</t>
  </si>
  <si>
    <t>CLASIFICACIÓN MASCULINA</t>
  </si>
  <si>
    <t>CLASIFICACIÓN FEMENINA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</si>
</sst>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28"/>
      <color theme="1"/>
      <name val="Blackoak Std"/>
      <family val="5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CC"/>
        <bgColor indexed="64"/>
      </patternFill>
    </fill>
  </fills>
  <borders count="7">
    <border>
      <left/>
      <right/>
      <top/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1" fontId="3" fillId="0" borderId="0" xfId="0" applyNumberFormat="1" applyFont="1"/>
    <xf numFmtId="0" fontId="4" fillId="7" borderId="4" xfId="0" applyFont="1" applyFill="1" applyBorder="1" applyAlignment="1">
      <alignment horizontal="center"/>
    </xf>
    <xf numFmtId="1" fontId="4" fillId="7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1" fontId="3" fillId="12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/>
    <xf numFmtId="0" fontId="3" fillId="8" borderId="0" xfId="0" applyFont="1" applyFill="1" applyAlignment="1">
      <alignment horizontal="center"/>
    </xf>
    <xf numFmtId="0" fontId="0" fillId="8" borderId="0" xfId="0" applyFill="1"/>
    <xf numFmtId="0" fontId="3" fillId="0" borderId="4" xfId="0" applyFont="1" applyBorder="1"/>
    <xf numFmtId="0" fontId="3" fillId="2" borderId="0" xfId="0" applyFont="1" applyFill="1" applyBorder="1" applyAlignment="1">
      <alignment horizontal="center"/>
    </xf>
    <xf numFmtId="0" fontId="0" fillId="0" borderId="4" xfId="0" applyBorder="1"/>
    <xf numFmtId="0" fontId="3" fillId="8" borderId="0" xfId="0" applyFont="1" applyFill="1" applyBorder="1" applyAlignment="1">
      <alignment horizontal="center"/>
    </xf>
    <xf numFmtId="0" fontId="0" fillId="8" borderId="4" xfId="0" applyFill="1" applyBorder="1"/>
    <xf numFmtId="0" fontId="3" fillId="0" borderId="4" xfId="0" applyFont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3" fillId="12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0" fillId="8" borderId="0" xfId="0" applyFill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13" borderId="4" xfId="0" applyFont="1" applyFill="1" applyBorder="1" applyAlignment="1">
      <alignment horizontal="center"/>
    </xf>
    <xf numFmtId="0" fontId="3" fillId="0" borderId="0" xfId="0" applyFont="1" applyAlignment="1"/>
    <xf numFmtId="0" fontId="3" fillId="14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14" borderId="4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7" borderId="4" xfId="0" applyFont="1" applyFill="1" applyBorder="1" applyAlignment="1">
      <alignment horizontal="left"/>
    </xf>
    <xf numFmtId="0" fontId="7" fillId="15" borderId="3" xfId="0" applyFont="1" applyFill="1" applyBorder="1" applyAlignment="1">
      <alignment horizontal="center"/>
    </xf>
    <xf numFmtId="0" fontId="3" fillId="16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13" borderId="6" xfId="0" applyFont="1" applyFill="1" applyBorder="1" applyAlignment="1">
      <alignment horizontal="center"/>
    </xf>
    <xf numFmtId="0" fontId="8" fillId="13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5" borderId="0" xfId="0" applyFont="1" applyFill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2"/>
  <sheetViews>
    <sheetView tabSelected="1" view="pageLayout" zoomScale="70" zoomScaleNormal="85" zoomScalePageLayoutView="70" workbookViewId="0">
      <selection activeCell="F89" sqref="F89"/>
    </sheetView>
  </sheetViews>
  <sheetFormatPr baseColWidth="10" defaultRowHeight="15" x14ac:dyDescent="0.25"/>
  <cols>
    <col min="1" max="1" width="6.28515625" style="3" customWidth="1"/>
    <col min="2" max="2" width="5" style="2" customWidth="1"/>
    <col min="3" max="3" width="33.28515625" style="5" customWidth="1"/>
    <col min="4" max="4" width="7.140625" style="5" customWidth="1"/>
    <col min="5" max="5" width="25.85546875" style="18" customWidth="1"/>
    <col min="6" max="6" width="11.42578125" style="18" customWidth="1"/>
    <col min="7" max="7" width="7" style="18" customWidth="1"/>
    <col min="8" max="8" width="4.42578125" style="18" customWidth="1"/>
    <col min="9" max="9" width="5.5703125" style="18" bestFit="1" customWidth="1"/>
    <col min="10" max="10" width="7" style="18" customWidth="1"/>
    <col min="11" max="11" width="6.28515625" style="18" bestFit="1" customWidth="1"/>
    <col min="12" max="12" width="4.140625" style="18" customWidth="1"/>
    <col min="13" max="13" width="7" style="18" customWidth="1"/>
    <col min="14" max="14" width="6.28515625" style="18" bestFit="1" customWidth="1"/>
    <col min="15" max="15" width="5.5703125" style="18" bestFit="1" customWidth="1"/>
    <col min="16" max="16" width="7" style="18" customWidth="1"/>
    <col min="17" max="17" width="6.28515625" style="18" bestFit="1" customWidth="1"/>
    <col min="18" max="18" width="5.5703125" style="18" bestFit="1" customWidth="1"/>
    <col min="19" max="19" width="8.140625" style="19" customWidth="1"/>
    <col min="20" max="20" width="8" style="19" customWidth="1"/>
    <col min="21" max="21" width="10.85546875" style="5" customWidth="1"/>
    <col min="22" max="22" width="10.42578125" style="3" customWidth="1"/>
    <col min="23" max="24" width="11.42578125" style="2"/>
    <col min="25" max="26" width="11.42578125" style="3"/>
    <col min="27" max="16384" width="11.42578125" style="2"/>
  </cols>
  <sheetData>
    <row r="1" spans="1:26" ht="39.75" x14ac:dyDescent="0.7">
      <c r="A1" s="53" t="s">
        <v>720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3" spans="1:26" x14ac:dyDescent="0.25">
      <c r="A3" s="55" t="s">
        <v>719</v>
      </c>
      <c r="B3" s="55"/>
      <c r="C3" s="41"/>
      <c r="D3" s="41"/>
      <c r="E3" s="5"/>
      <c r="F3" s="6"/>
      <c r="G3" s="57" t="s">
        <v>2</v>
      </c>
      <c r="H3" s="57"/>
      <c r="I3" s="58"/>
      <c r="J3" s="59" t="s">
        <v>3</v>
      </c>
      <c r="K3" s="60"/>
      <c r="L3" s="60"/>
      <c r="M3" s="61" t="s">
        <v>4</v>
      </c>
      <c r="N3" s="61"/>
      <c r="O3" s="61"/>
      <c r="P3" s="62" t="s">
        <v>5</v>
      </c>
      <c r="Q3" s="62"/>
      <c r="R3" s="62"/>
      <c r="S3" s="63" t="s">
        <v>359</v>
      </c>
      <c r="T3" s="64"/>
      <c r="U3" s="9"/>
      <c r="V3" s="5"/>
      <c r="Y3" s="2"/>
      <c r="Z3" s="2"/>
    </row>
    <row r="4" spans="1:26" x14ac:dyDescent="0.25">
      <c r="A4" s="10" t="s">
        <v>360</v>
      </c>
      <c r="B4" s="10" t="s">
        <v>718</v>
      </c>
      <c r="C4" s="10" t="s">
        <v>357</v>
      </c>
      <c r="D4" s="10" t="s">
        <v>6</v>
      </c>
      <c r="E4" s="10" t="s">
        <v>8</v>
      </c>
      <c r="F4" s="10" t="s">
        <v>276</v>
      </c>
      <c r="G4" s="10" t="s">
        <v>358</v>
      </c>
      <c r="H4" s="10" t="s">
        <v>360</v>
      </c>
      <c r="I4" s="10" t="s">
        <v>361</v>
      </c>
      <c r="J4" s="10" t="s">
        <v>358</v>
      </c>
      <c r="K4" s="10" t="s">
        <v>360</v>
      </c>
      <c r="L4" s="10" t="s">
        <v>361</v>
      </c>
      <c r="M4" s="10" t="s">
        <v>358</v>
      </c>
      <c r="N4" s="10" t="s">
        <v>360</v>
      </c>
      <c r="O4" s="10" t="s">
        <v>361</v>
      </c>
      <c r="P4" s="10" t="s">
        <v>358</v>
      </c>
      <c r="Q4" s="10" t="s">
        <v>360</v>
      </c>
      <c r="R4" s="10" t="s">
        <v>361</v>
      </c>
      <c r="S4" s="10" t="s">
        <v>275</v>
      </c>
      <c r="T4" s="11" t="s">
        <v>276</v>
      </c>
      <c r="U4" s="11" t="s">
        <v>1</v>
      </c>
      <c r="V4" s="5"/>
      <c r="Y4" s="2"/>
      <c r="Z4" s="2"/>
    </row>
    <row r="5" spans="1:26" x14ac:dyDescent="0.25">
      <c r="A5" s="42">
        <v>1</v>
      </c>
      <c r="B5" s="42">
        <v>1</v>
      </c>
      <c r="C5" s="44" t="s">
        <v>285</v>
      </c>
      <c r="D5" s="42">
        <v>77</v>
      </c>
      <c r="E5" s="44" t="s">
        <v>261</v>
      </c>
      <c r="F5" s="44" t="s">
        <v>55</v>
      </c>
      <c r="G5" s="56" t="s">
        <v>263</v>
      </c>
      <c r="H5" s="56">
        <v>3</v>
      </c>
      <c r="I5" s="56">
        <v>2</v>
      </c>
      <c r="J5" s="40" t="s">
        <v>425</v>
      </c>
      <c r="K5" s="40">
        <v>2</v>
      </c>
      <c r="L5" s="40">
        <v>1</v>
      </c>
      <c r="M5" s="14"/>
      <c r="N5" s="14"/>
      <c r="O5" s="14"/>
      <c r="P5" s="15"/>
      <c r="Q5" s="15"/>
      <c r="R5" s="15"/>
      <c r="S5" s="16">
        <f t="shared" ref="S5:S36" si="0">+H5+K5+N5+Q5</f>
        <v>5</v>
      </c>
      <c r="T5" s="16">
        <f t="shared" ref="T5:T36" si="1">I5+L5+O5+R5</f>
        <v>3</v>
      </c>
      <c r="U5" s="33">
        <f t="shared" ref="U5:U36" si="2">COUNTIF(G5:R5,"&gt;=1")/2</f>
        <v>2</v>
      </c>
      <c r="V5" s="5"/>
      <c r="Y5" s="2"/>
      <c r="Z5" s="2"/>
    </row>
    <row r="6" spans="1:26" x14ac:dyDescent="0.25">
      <c r="A6" s="43">
        <v>1</v>
      </c>
      <c r="B6" s="43">
        <v>1</v>
      </c>
      <c r="C6" s="45" t="s">
        <v>283</v>
      </c>
      <c r="D6" s="43">
        <v>61</v>
      </c>
      <c r="E6" s="45" t="s">
        <v>208</v>
      </c>
      <c r="F6" s="45" t="s">
        <v>55</v>
      </c>
      <c r="G6" s="56" t="s">
        <v>216</v>
      </c>
      <c r="H6" s="56">
        <v>1</v>
      </c>
      <c r="I6" s="56">
        <v>1</v>
      </c>
      <c r="J6" s="40" t="s">
        <v>409</v>
      </c>
      <c r="K6" s="40">
        <v>4</v>
      </c>
      <c r="L6" s="40">
        <v>2</v>
      </c>
      <c r="M6" s="14"/>
      <c r="N6" s="14"/>
      <c r="O6" s="14"/>
      <c r="P6" s="15"/>
      <c r="Q6" s="15"/>
      <c r="R6" s="15"/>
      <c r="S6" s="16">
        <f t="shared" si="0"/>
        <v>5</v>
      </c>
      <c r="T6" s="16">
        <f t="shared" si="1"/>
        <v>3</v>
      </c>
      <c r="U6" s="33">
        <f t="shared" si="2"/>
        <v>2</v>
      </c>
      <c r="V6" s="5"/>
      <c r="Y6" s="2"/>
      <c r="Z6" s="2"/>
    </row>
    <row r="7" spans="1:26" x14ac:dyDescent="0.25">
      <c r="A7" s="42">
        <v>3</v>
      </c>
      <c r="B7" s="42">
        <v>1</v>
      </c>
      <c r="C7" s="44" t="s">
        <v>286</v>
      </c>
      <c r="D7" s="42">
        <v>59</v>
      </c>
      <c r="E7" s="44" t="s">
        <v>13</v>
      </c>
      <c r="F7" s="44" t="s">
        <v>15</v>
      </c>
      <c r="G7" s="56" t="s">
        <v>14</v>
      </c>
      <c r="H7" s="56">
        <v>4</v>
      </c>
      <c r="I7" s="56">
        <v>2</v>
      </c>
      <c r="J7" s="40" t="s">
        <v>409</v>
      </c>
      <c r="K7" s="40">
        <v>3</v>
      </c>
      <c r="L7" s="40">
        <v>3</v>
      </c>
      <c r="M7" s="14"/>
      <c r="N7" s="14"/>
      <c r="O7" s="14"/>
      <c r="P7" s="15"/>
      <c r="Q7" s="15"/>
      <c r="R7" s="15"/>
      <c r="S7" s="16">
        <f t="shared" si="0"/>
        <v>7</v>
      </c>
      <c r="T7" s="16">
        <f t="shared" si="1"/>
        <v>5</v>
      </c>
      <c r="U7" s="33">
        <f t="shared" si="2"/>
        <v>2</v>
      </c>
      <c r="V7" s="5"/>
      <c r="Y7" s="2"/>
      <c r="Z7" s="2"/>
    </row>
    <row r="8" spans="1:26" x14ac:dyDescent="0.25">
      <c r="A8" s="43">
        <v>4</v>
      </c>
      <c r="B8" s="43">
        <v>2</v>
      </c>
      <c r="C8" s="45" t="s">
        <v>284</v>
      </c>
      <c r="D8" s="43">
        <v>46</v>
      </c>
      <c r="E8" s="45" t="s">
        <v>50</v>
      </c>
      <c r="F8" s="45" t="s">
        <v>15</v>
      </c>
      <c r="G8" s="56" t="s">
        <v>51</v>
      </c>
      <c r="H8" s="56">
        <v>2</v>
      </c>
      <c r="I8" s="56">
        <v>1</v>
      </c>
      <c r="J8" s="40" t="s">
        <v>396</v>
      </c>
      <c r="K8" s="40">
        <v>6</v>
      </c>
      <c r="L8" s="40">
        <v>6</v>
      </c>
      <c r="M8" s="14"/>
      <c r="N8" s="14"/>
      <c r="O8" s="14"/>
      <c r="P8" s="15"/>
      <c r="Q8" s="15"/>
      <c r="R8" s="15"/>
      <c r="S8" s="16">
        <f t="shared" si="0"/>
        <v>8</v>
      </c>
      <c r="T8" s="16">
        <f t="shared" si="1"/>
        <v>7</v>
      </c>
      <c r="U8" s="33">
        <f t="shared" si="2"/>
        <v>2</v>
      </c>
      <c r="V8" s="5"/>
      <c r="Y8" s="2"/>
      <c r="Z8" s="2"/>
    </row>
    <row r="9" spans="1:26" x14ac:dyDescent="0.25">
      <c r="A9" s="42">
        <v>5</v>
      </c>
      <c r="B9" s="42">
        <v>3</v>
      </c>
      <c r="C9" s="44" t="s">
        <v>287</v>
      </c>
      <c r="D9" s="42">
        <v>45</v>
      </c>
      <c r="E9" s="44" t="s">
        <v>62</v>
      </c>
      <c r="F9" s="44" t="s">
        <v>15</v>
      </c>
      <c r="G9" s="56" t="s">
        <v>67</v>
      </c>
      <c r="H9" s="56">
        <v>5</v>
      </c>
      <c r="I9" s="56">
        <v>3</v>
      </c>
      <c r="J9" s="40" t="s">
        <v>395</v>
      </c>
      <c r="K9" s="40">
        <v>5</v>
      </c>
      <c r="L9" s="40">
        <v>5</v>
      </c>
      <c r="M9" s="14"/>
      <c r="N9" s="14"/>
      <c r="O9" s="14"/>
      <c r="P9" s="15"/>
      <c r="Q9" s="15"/>
      <c r="R9" s="15"/>
      <c r="S9" s="16">
        <f t="shared" si="0"/>
        <v>10</v>
      </c>
      <c r="T9" s="16">
        <f t="shared" si="1"/>
        <v>8</v>
      </c>
      <c r="U9" s="33">
        <f t="shared" si="2"/>
        <v>2</v>
      </c>
      <c r="V9" s="5"/>
      <c r="Y9" s="2"/>
      <c r="Z9" s="2"/>
    </row>
    <row r="10" spans="1:26" x14ac:dyDescent="0.25">
      <c r="A10" s="43">
        <v>6</v>
      </c>
      <c r="B10" s="43">
        <v>1</v>
      </c>
      <c r="C10" s="45" t="s">
        <v>288</v>
      </c>
      <c r="D10" s="43">
        <v>52</v>
      </c>
      <c r="E10" s="45" t="s">
        <v>225</v>
      </c>
      <c r="F10" s="45" t="s">
        <v>11</v>
      </c>
      <c r="G10" s="56" t="s">
        <v>234</v>
      </c>
      <c r="H10" s="56">
        <v>6</v>
      </c>
      <c r="I10" s="56">
        <v>1</v>
      </c>
      <c r="J10" s="40" t="s">
        <v>402</v>
      </c>
      <c r="K10" s="40">
        <v>7</v>
      </c>
      <c r="L10" s="40">
        <v>2</v>
      </c>
      <c r="M10" s="14"/>
      <c r="N10" s="14"/>
      <c r="O10" s="14"/>
      <c r="P10" s="15"/>
      <c r="Q10" s="15"/>
      <c r="R10" s="15"/>
      <c r="S10" s="16">
        <f t="shared" si="0"/>
        <v>13</v>
      </c>
      <c r="T10" s="16">
        <f t="shared" si="1"/>
        <v>3</v>
      </c>
      <c r="U10" s="33">
        <f t="shared" si="2"/>
        <v>2</v>
      </c>
      <c r="V10" s="5"/>
      <c r="Y10" s="2"/>
      <c r="Z10" s="2"/>
    </row>
    <row r="11" spans="1:26" x14ac:dyDescent="0.25">
      <c r="A11" s="42">
        <v>7</v>
      </c>
      <c r="B11" s="42">
        <v>3</v>
      </c>
      <c r="C11" s="44" t="s">
        <v>290</v>
      </c>
      <c r="D11" s="42">
        <v>78</v>
      </c>
      <c r="E11" s="44" t="s">
        <v>53</v>
      </c>
      <c r="F11" s="44" t="s">
        <v>55</v>
      </c>
      <c r="G11" s="56" t="s">
        <v>54</v>
      </c>
      <c r="H11" s="56">
        <v>8</v>
      </c>
      <c r="I11" s="56">
        <v>3</v>
      </c>
      <c r="J11" s="40" t="s">
        <v>426</v>
      </c>
      <c r="K11" s="40">
        <v>8</v>
      </c>
      <c r="L11" s="40">
        <v>3</v>
      </c>
      <c r="M11" s="14"/>
      <c r="N11" s="14"/>
      <c r="O11" s="14"/>
      <c r="P11" s="15"/>
      <c r="Q11" s="15"/>
      <c r="R11" s="15"/>
      <c r="S11" s="16">
        <f t="shared" si="0"/>
        <v>16</v>
      </c>
      <c r="T11" s="16">
        <f t="shared" si="1"/>
        <v>6</v>
      </c>
      <c r="U11" s="33">
        <f t="shared" si="2"/>
        <v>2</v>
      </c>
      <c r="V11" s="5"/>
      <c r="Y11" s="2"/>
      <c r="Z11" s="2"/>
    </row>
    <row r="12" spans="1:26" x14ac:dyDescent="0.25">
      <c r="A12" s="43">
        <v>8</v>
      </c>
      <c r="B12" s="43">
        <v>2</v>
      </c>
      <c r="C12" s="45" t="s">
        <v>294</v>
      </c>
      <c r="D12" s="43">
        <v>66</v>
      </c>
      <c r="E12" s="45" t="s">
        <v>225</v>
      </c>
      <c r="F12" s="45" t="s">
        <v>11</v>
      </c>
      <c r="G12" s="56" t="s">
        <v>242</v>
      </c>
      <c r="H12" s="56">
        <v>12</v>
      </c>
      <c r="I12" s="56">
        <v>6</v>
      </c>
      <c r="J12" s="40" t="s">
        <v>414</v>
      </c>
      <c r="K12" s="40">
        <v>11</v>
      </c>
      <c r="L12" s="40">
        <v>5</v>
      </c>
      <c r="M12" s="14"/>
      <c r="N12" s="14"/>
      <c r="O12" s="14"/>
      <c r="P12" s="15"/>
      <c r="Q12" s="15"/>
      <c r="R12" s="15"/>
      <c r="S12" s="16">
        <f t="shared" si="0"/>
        <v>23</v>
      </c>
      <c r="T12" s="16">
        <f t="shared" si="1"/>
        <v>11</v>
      </c>
      <c r="U12" s="33">
        <f t="shared" si="2"/>
        <v>2</v>
      </c>
      <c r="V12" s="5"/>
      <c r="Y12" s="2"/>
      <c r="Z12" s="2"/>
    </row>
    <row r="13" spans="1:26" x14ac:dyDescent="0.25">
      <c r="A13" s="42">
        <v>9</v>
      </c>
      <c r="B13" s="42">
        <v>3</v>
      </c>
      <c r="C13" s="44" t="s">
        <v>293</v>
      </c>
      <c r="D13" s="42">
        <v>13</v>
      </c>
      <c r="E13" s="44" t="s">
        <v>43</v>
      </c>
      <c r="F13" s="44" t="s">
        <v>11</v>
      </c>
      <c r="G13" s="56" t="s">
        <v>44</v>
      </c>
      <c r="H13" s="56">
        <v>11</v>
      </c>
      <c r="I13" s="56">
        <v>5</v>
      </c>
      <c r="J13" s="40" t="s">
        <v>372</v>
      </c>
      <c r="K13" s="40">
        <v>13</v>
      </c>
      <c r="L13" s="40">
        <v>6</v>
      </c>
      <c r="M13" s="14"/>
      <c r="N13" s="14"/>
      <c r="O13" s="14"/>
      <c r="P13" s="15"/>
      <c r="Q13" s="15"/>
      <c r="R13" s="15"/>
      <c r="S13" s="16">
        <f t="shared" si="0"/>
        <v>24</v>
      </c>
      <c r="T13" s="16">
        <f t="shared" si="1"/>
        <v>11</v>
      </c>
      <c r="U13" s="33">
        <f t="shared" si="2"/>
        <v>2</v>
      </c>
      <c r="V13" s="5"/>
      <c r="Y13" s="2"/>
      <c r="Z13" s="2"/>
    </row>
    <row r="14" spans="1:26" x14ac:dyDescent="0.25">
      <c r="A14" s="43">
        <v>10</v>
      </c>
      <c r="B14" s="43">
        <v>4</v>
      </c>
      <c r="C14" s="45" t="s">
        <v>299</v>
      </c>
      <c r="D14" s="43">
        <v>57</v>
      </c>
      <c r="E14" s="45" t="s">
        <v>115</v>
      </c>
      <c r="F14" s="45" t="s">
        <v>11</v>
      </c>
      <c r="G14" s="56" t="s">
        <v>146</v>
      </c>
      <c r="H14" s="56">
        <v>17</v>
      </c>
      <c r="I14" s="56">
        <v>10</v>
      </c>
      <c r="J14" s="40" t="s">
        <v>407</v>
      </c>
      <c r="K14" s="40">
        <v>9</v>
      </c>
      <c r="L14" s="40">
        <v>3</v>
      </c>
      <c r="M14" s="14"/>
      <c r="N14" s="14"/>
      <c r="O14" s="14"/>
      <c r="P14" s="15"/>
      <c r="Q14" s="15"/>
      <c r="R14" s="15"/>
      <c r="S14" s="16">
        <f t="shared" si="0"/>
        <v>26</v>
      </c>
      <c r="T14" s="16">
        <f t="shared" si="1"/>
        <v>13</v>
      </c>
      <c r="U14" s="33">
        <f t="shared" si="2"/>
        <v>2</v>
      </c>
      <c r="V14" s="5"/>
      <c r="Y14" s="2"/>
      <c r="Z14" s="2"/>
    </row>
    <row r="15" spans="1:26" x14ac:dyDescent="0.25">
      <c r="A15" s="42">
        <v>11</v>
      </c>
      <c r="B15" s="42">
        <v>1</v>
      </c>
      <c r="C15" s="44" t="s">
        <v>297</v>
      </c>
      <c r="D15" s="42">
        <v>37</v>
      </c>
      <c r="E15" s="44" t="s">
        <v>69</v>
      </c>
      <c r="F15" s="44" t="s">
        <v>23</v>
      </c>
      <c r="G15" s="56" t="s">
        <v>70</v>
      </c>
      <c r="H15" s="56">
        <v>15</v>
      </c>
      <c r="I15" s="56">
        <v>1</v>
      </c>
      <c r="J15" s="40" t="s">
        <v>388</v>
      </c>
      <c r="K15" s="40">
        <v>12</v>
      </c>
      <c r="L15" s="40">
        <v>1</v>
      </c>
      <c r="M15" s="14"/>
      <c r="N15" s="14"/>
      <c r="O15" s="14"/>
      <c r="P15" s="15"/>
      <c r="Q15" s="15"/>
      <c r="R15" s="15"/>
      <c r="S15" s="16">
        <f t="shared" si="0"/>
        <v>27</v>
      </c>
      <c r="T15" s="16">
        <f t="shared" si="1"/>
        <v>2</v>
      </c>
      <c r="U15" s="33">
        <f t="shared" si="2"/>
        <v>2</v>
      </c>
      <c r="V15" s="5"/>
      <c r="Y15" s="2"/>
      <c r="Z15" s="2"/>
    </row>
    <row r="16" spans="1:26" x14ac:dyDescent="0.25">
      <c r="A16" s="43">
        <v>12</v>
      </c>
      <c r="B16" s="43">
        <v>5</v>
      </c>
      <c r="C16" s="45" t="s">
        <v>300</v>
      </c>
      <c r="D16" s="43">
        <v>40</v>
      </c>
      <c r="E16" s="45" t="s">
        <v>35</v>
      </c>
      <c r="F16" s="45" t="s">
        <v>11</v>
      </c>
      <c r="G16" s="56" t="s">
        <v>36</v>
      </c>
      <c r="H16" s="56">
        <v>18</v>
      </c>
      <c r="I16" s="56">
        <v>11</v>
      </c>
      <c r="J16" s="40" t="s">
        <v>390</v>
      </c>
      <c r="K16" s="40">
        <v>10</v>
      </c>
      <c r="L16" s="40">
        <v>4</v>
      </c>
      <c r="M16" s="14"/>
      <c r="N16" s="14"/>
      <c r="O16" s="14"/>
      <c r="P16" s="15"/>
      <c r="Q16" s="15"/>
      <c r="R16" s="15"/>
      <c r="S16" s="16">
        <f t="shared" si="0"/>
        <v>28</v>
      </c>
      <c r="T16" s="16">
        <f t="shared" si="1"/>
        <v>15</v>
      </c>
      <c r="U16" s="33">
        <f t="shared" si="2"/>
        <v>2</v>
      </c>
      <c r="V16" s="5"/>
      <c r="Y16" s="2"/>
      <c r="Z16" s="2"/>
    </row>
    <row r="17" spans="1:26" x14ac:dyDescent="0.25">
      <c r="A17" s="42">
        <v>13</v>
      </c>
      <c r="B17" s="42">
        <v>6</v>
      </c>
      <c r="C17" s="44" t="s">
        <v>295</v>
      </c>
      <c r="D17" s="42">
        <v>41</v>
      </c>
      <c r="E17" s="44" t="s">
        <v>69</v>
      </c>
      <c r="F17" s="44" t="s">
        <v>11</v>
      </c>
      <c r="G17" s="56" t="s">
        <v>73</v>
      </c>
      <c r="H17" s="56">
        <v>13</v>
      </c>
      <c r="I17" s="56">
        <v>7</v>
      </c>
      <c r="J17" s="40" t="s">
        <v>391</v>
      </c>
      <c r="K17" s="40">
        <v>15</v>
      </c>
      <c r="L17" s="40">
        <v>8</v>
      </c>
      <c r="M17" s="14"/>
      <c r="N17" s="14"/>
      <c r="O17" s="14"/>
      <c r="P17" s="15"/>
      <c r="Q17" s="15"/>
      <c r="R17" s="15"/>
      <c r="S17" s="16">
        <f t="shared" si="0"/>
        <v>28</v>
      </c>
      <c r="T17" s="16">
        <f t="shared" si="1"/>
        <v>15</v>
      </c>
      <c r="U17" s="33">
        <f t="shared" si="2"/>
        <v>2</v>
      </c>
      <c r="V17" s="5"/>
      <c r="Y17" s="2"/>
      <c r="Z17" s="2"/>
    </row>
    <row r="18" spans="1:26" x14ac:dyDescent="0.25">
      <c r="A18" s="43">
        <v>14</v>
      </c>
      <c r="B18" s="43">
        <v>7</v>
      </c>
      <c r="C18" s="45" t="s">
        <v>298</v>
      </c>
      <c r="D18" s="43">
        <v>70</v>
      </c>
      <c r="E18" s="45" t="s">
        <v>205</v>
      </c>
      <c r="F18" s="45" t="s">
        <v>11</v>
      </c>
      <c r="G18" s="56" t="s">
        <v>206</v>
      </c>
      <c r="H18" s="56">
        <v>16</v>
      </c>
      <c r="I18" s="56">
        <v>9</v>
      </c>
      <c r="J18" s="40" t="s">
        <v>418</v>
      </c>
      <c r="K18" s="40">
        <v>14</v>
      </c>
      <c r="L18" s="40">
        <v>7</v>
      </c>
      <c r="M18" s="14"/>
      <c r="N18" s="14"/>
      <c r="O18" s="14"/>
      <c r="P18" s="15"/>
      <c r="Q18" s="15"/>
      <c r="R18" s="15"/>
      <c r="S18" s="16">
        <f t="shared" si="0"/>
        <v>30</v>
      </c>
      <c r="T18" s="16">
        <f t="shared" si="1"/>
        <v>16</v>
      </c>
      <c r="U18" s="33">
        <f t="shared" si="2"/>
        <v>2</v>
      </c>
      <c r="V18" s="5"/>
      <c r="Y18" s="2"/>
      <c r="Z18" s="2"/>
    </row>
    <row r="19" spans="1:26" x14ac:dyDescent="0.25">
      <c r="A19" s="42">
        <v>15</v>
      </c>
      <c r="B19" s="42">
        <v>8</v>
      </c>
      <c r="C19" s="44" t="s">
        <v>292</v>
      </c>
      <c r="D19" s="42">
        <v>71</v>
      </c>
      <c r="E19" s="44" t="s">
        <v>208</v>
      </c>
      <c r="F19" s="44" t="s">
        <v>11</v>
      </c>
      <c r="G19" s="56" t="s">
        <v>218</v>
      </c>
      <c r="H19" s="56">
        <v>10</v>
      </c>
      <c r="I19" s="56">
        <v>4</v>
      </c>
      <c r="J19" s="40" t="s">
        <v>419</v>
      </c>
      <c r="K19" s="40">
        <v>24</v>
      </c>
      <c r="L19" s="40">
        <v>14</v>
      </c>
      <c r="M19" s="14"/>
      <c r="N19" s="14"/>
      <c r="O19" s="14"/>
      <c r="P19" s="15"/>
      <c r="Q19" s="15"/>
      <c r="R19" s="15"/>
      <c r="S19" s="16">
        <f t="shared" si="0"/>
        <v>34</v>
      </c>
      <c r="T19" s="16">
        <f t="shared" si="1"/>
        <v>18</v>
      </c>
      <c r="U19" s="33">
        <f t="shared" si="2"/>
        <v>2</v>
      </c>
      <c r="V19" s="5"/>
      <c r="Y19" s="2"/>
      <c r="Z19" s="2"/>
    </row>
    <row r="20" spans="1:26" x14ac:dyDescent="0.25">
      <c r="A20" s="43">
        <v>16</v>
      </c>
      <c r="B20" s="43">
        <v>9</v>
      </c>
      <c r="C20" s="45" t="s">
        <v>302</v>
      </c>
      <c r="D20" s="43">
        <v>44</v>
      </c>
      <c r="E20" s="45" t="s">
        <v>38</v>
      </c>
      <c r="F20" s="45" t="s">
        <v>11</v>
      </c>
      <c r="G20" s="56" t="s">
        <v>39</v>
      </c>
      <c r="H20" s="56">
        <v>20</v>
      </c>
      <c r="I20" s="56">
        <v>12</v>
      </c>
      <c r="J20" s="40" t="s">
        <v>394</v>
      </c>
      <c r="K20" s="40">
        <v>22</v>
      </c>
      <c r="L20" s="40">
        <v>12</v>
      </c>
      <c r="M20" s="14"/>
      <c r="N20" s="14"/>
      <c r="O20" s="14"/>
      <c r="P20" s="15"/>
      <c r="Q20" s="15"/>
      <c r="R20" s="15"/>
      <c r="S20" s="16">
        <f t="shared" si="0"/>
        <v>42</v>
      </c>
      <c r="T20" s="16">
        <f t="shared" si="1"/>
        <v>24</v>
      </c>
      <c r="U20" s="33">
        <f t="shared" si="2"/>
        <v>2</v>
      </c>
      <c r="V20" s="5"/>
      <c r="Y20" s="2"/>
      <c r="Z20" s="2"/>
    </row>
    <row r="21" spans="1:26" x14ac:dyDescent="0.25">
      <c r="A21" s="42">
        <v>17</v>
      </c>
      <c r="B21" s="42">
        <v>4</v>
      </c>
      <c r="C21" s="44" t="s">
        <v>308</v>
      </c>
      <c r="D21" s="42">
        <v>18</v>
      </c>
      <c r="E21" s="44" t="s">
        <v>208</v>
      </c>
      <c r="F21" s="44" t="s">
        <v>55</v>
      </c>
      <c r="G21" s="56" t="s">
        <v>210</v>
      </c>
      <c r="H21" s="56">
        <v>26</v>
      </c>
      <c r="I21" s="56">
        <v>5</v>
      </c>
      <c r="J21" s="40" t="s">
        <v>376</v>
      </c>
      <c r="K21" s="40">
        <v>17</v>
      </c>
      <c r="L21" s="40">
        <v>4</v>
      </c>
      <c r="M21" s="14"/>
      <c r="N21" s="14"/>
      <c r="O21" s="14"/>
      <c r="P21" s="15"/>
      <c r="Q21" s="15"/>
      <c r="R21" s="15"/>
      <c r="S21" s="16">
        <f t="shared" si="0"/>
        <v>43</v>
      </c>
      <c r="T21" s="16">
        <f t="shared" si="1"/>
        <v>9</v>
      </c>
      <c r="U21" s="33">
        <f t="shared" si="2"/>
        <v>2</v>
      </c>
      <c r="V21" s="5"/>
      <c r="Y21" s="2"/>
      <c r="Z21" s="2"/>
    </row>
    <row r="22" spans="1:26" x14ac:dyDescent="0.25">
      <c r="A22" s="43">
        <v>18</v>
      </c>
      <c r="B22" s="43">
        <v>2</v>
      </c>
      <c r="C22" s="45" t="s">
        <v>301</v>
      </c>
      <c r="D22" s="43">
        <v>54</v>
      </c>
      <c r="E22" s="45" t="s">
        <v>225</v>
      </c>
      <c r="F22" s="45" t="s">
        <v>23</v>
      </c>
      <c r="G22" s="56" t="s">
        <v>236</v>
      </c>
      <c r="H22" s="56">
        <v>19</v>
      </c>
      <c r="I22" s="56">
        <v>2</v>
      </c>
      <c r="J22" s="40" t="s">
        <v>404</v>
      </c>
      <c r="K22" s="40">
        <v>25</v>
      </c>
      <c r="L22" s="40">
        <v>3</v>
      </c>
      <c r="M22" s="14"/>
      <c r="N22" s="14"/>
      <c r="O22" s="14"/>
      <c r="P22" s="15"/>
      <c r="Q22" s="15"/>
      <c r="R22" s="15"/>
      <c r="S22" s="16">
        <f t="shared" si="0"/>
        <v>44</v>
      </c>
      <c r="T22" s="16">
        <f t="shared" si="1"/>
        <v>5</v>
      </c>
      <c r="U22" s="33">
        <f t="shared" si="2"/>
        <v>2</v>
      </c>
      <c r="V22" s="5"/>
      <c r="Y22" s="2"/>
      <c r="Z22" s="2"/>
    </row>
    <row r="23" spans="1:26" x14ac:dyDescent="0.25">
      <c r="A23" s="42">
        <v>19</v>
      </c>
      <c r="B23" s="42">
        <v>11</v>
      </c>
      <c r="C23" s="44" t="s">
        <v>296</v>
      </c>
      <c r="D23" s="42">
        <v>14</v>
      </c>
      <c r="E23" s="44" t="s">
        <v>115</v>
      </c>
      <c r="F23" s="44" t="s">
        <v>11</v>
      </c>
      <c r="G23" s="56" t="s">
        <v>136</v>
      </c>
      <c r="H23" s="56">
        <v>14</v>
      </c>
      <c r="I23" s="56">
        <v>8</v>
      </c>
      <c r="J23" s="40" t="s">
        <v>373</v>
      </c>
      <c r="K23" s="40">
        <v>31</v>
      </c>
      <c r="L23" s="40">
        <v>17</v>
      </c>
      <c r="M23" s="14"/>
      <c r="N23" s="14"/>
      <c r="O23" s="14"/>
      <c r="P23" s="15"/>
      <c r="Q23" s="15"/>
      <c r="R23" s="15"/>
      <c r="S23" s="16">
        <f t="shared" si="0"/>
        <v>45</v>
      </c>
      <c r="T23" s="16">
        <f t="shared" si="1"/>
        <v>25</v>
      </c>
      <c r="U23" s="33">
        <f t="shared" si="2"/>
        <v>2</v>
      </c>
      <c r="V23" s="5"/>
      <c r="Y23" s="2"/>
      <c r="Z23" s="2"/>
    </row>
    <row r="24" spans="1:26" x14ac:dyDescent="0.25">
      <c r="A24" s="43">
        <v>20</v>
      </c>
      <c r="B24" s="43">
        <v>10</v>
      </c>
      <c r="C24" s="45" t="s">
        <v>309</v>
      </c>
      <c r="D24" s="43">
        <v>5</v>
      </c>
      <c r="E24" s="45" t="s">
        <v>170</v>
      </c>
      <c r="F24" s="45" t="s">
        <v>11</v>
      </c>
      <c r="G24" s="56" t="s">
        <v>171</v>
      </c>
      <c r="H24" s="56">
        <v>27</v>
      </c>
      <c r="I24" s="56">
        <v>14</v>
      </c>
      <c r="J24" s="40" t="s">
        <v>364</v>
      </c>
      <c r="K24" s="40">
        <v>19</v>
      </c>
      <c r="L24" s="40">
        <v>10</v>
      </c>
      <c r="M24" s="14"/>
      <c r="N24" s="14"/>
      <c r="O24" s="14"/>
      <c r="P24" s="15"/>
      <c r="Q24" s="15"/>
      <c r="R24" s="15"/>
      <c r="S24" s="16">
        <f t="shared" si="0"/>
        <v>46</v>
      </c>
      <c r="T24" s="16">
        <f t="shared" si="1"/>
        <v>24</v>
      </c>
      <c r="U24" s="33">
        <f t="shared" si="2"/>
        <v>2</v>
      </c>
      <c r="V24" s="18"/>
    </row>
    <row r="25" spans="1:26" x14ac:dyDescent="0.25">
      <c r="A25" s="42">
        <v>21</v>
      </c>
      <c r="B25" s="42">
        <v>12</v>
      </c>
      <c r="C25" s="44" t="s">
        <v>306</v>
      </c>
      <c r="D25" s="42">
        <v>29</v>
      </c>
      <c r="E25" s="44" t="s">
        <v>265</v>
      </c>
      <c r="F25" s="44" t="s">
        <v>11</v>
      </c>
      <c r="G25" s="56" t="s">
        <v>268</v>
      </c>
      <c r="H25" s="56">
        <v>24</v>
      </c>
      <c r="I25" s="56">
        <v>13</v>
      </c>
      <c r="J25" s="40" t="s">
        <v>67</v>
      </c>
      <c r="K25" s="40">
        <v>23</v>
      </c>
      <c r="L25" s="40">
        <v>13</v>
      </c>
      <c r="M25" s="14"/>
      <c r="N25" s="14"/>
      <c r="O25" s="14"/>
      <c r="P25" s="15"/>
      <c r="Q25" s="15"/>
      <c r="R25" s="15"/>
      <c r="S25" s="16">
        <f t="shared" si="0"/>
        <v>47</v>
      </c>
      <c r="T25" s="16">
        <f t="shared" si="1"/>
        <v>26</v>
      </c>
      <c r="U25" s="33">
        <f t="shared" si="2"/>
        <v>2</v>
      </c>
      <c r="V25" s="18"/>
    </row>
    <row r="26" spans="1:26" x14ac:dyDescent="0.25">
      <c r="A26" s="43">
        <v>22</v>
      </c>
      <c r="B26" s="43">
        <v>3</v>
      </c>
      <c r="C26" s="45" t="s">
        <v>312</v>
      </c>
      <c r="D26" s="43">
        <v>65</v>
      </c>
      <c r="E26" s="45" t="s">
        <v>115</v>
      </c>
      <c r="F26" s="45" t="s">
        <v>23</v>
      </c>
      <c r="G26" s="56" t="s">
        <v>164</v>
      </c>
      <c r="H26" s="56">
        <v>30</v>
      </c>
      <c r="I26" s="56">
        <v>3</v>
      </c>
      <c r="J26" s="40" t="s">
        <v>413</v>
      </c>
      <c r="K26" s="40">
        <v>20</v>
      </c>
      <c r="L26" s="40">
        <v>2</v>
      </c>
      <c r="M26" s="14"/>
      <c r="N26" s="14"/>
      <c r="O26" s="14"/>
      <c r="P26" s="15"/>
      <c r="Q26" s="15"/>
      <c r="R26" s="15"/>
      <c r="S26" s="16">
        <f t="shared" si="0"/>
        <v>50</v>
      </c>
      <c r="T26" s="16">
        <f t="shared" si="1"/>
        <v>5</v>
      </c>
      <c r="U26" s="33">
        <f t="shared" si="2"/>
        <v>2</v>
      </c>
    </row>
    <row r="27" spans="1:26" x14ac:dyDescent="0.25">
      <c r="A27" s="42">
        <v>23</v>
      </c>
      <c r="B27" s="42">
        <v>4</v>
      </c>
      <c r="C27" s="44" t="s">
        <v>307</v>
      </c>
      <c r="D27" s="42">
        <v>76</v>
      </c>
      <c r="E27" s="44" t="s">
        <v>115</v>
      </c>
      <c r="F27" s="44" t="s">
        <v>15</v>
      </c>
      <c r="G27" s="56" t="s">
        <v>155</v>
      </c>
      <c r="H27" s="56">
        <v>25</v>
      </c>
      <c r="I27" s="56">
        <v>6</v>
      </c>
      <c r="J27" s="40" t="s">
        <v>424</v>
      </c>
      <c r="K27" s="40">
        <v>27</v>
      </c>
      <c r="L27" s="40">
        <v>27</v>
      </c>
      <c r="M27" s="14"/>
      <c r="N27" s="14"/>
      <c r="O27" s="14"/>
      <c r="P27" s="15"/>
      <c r="Q27" s="15"/>
      <c r="R27" s="15"/>
      <c r="S27" s="16">
        <f t="shared" si="0"/>
        <v>52</v>
      </c>
      <c r="T27" s="16">
        <f t="shared" si="1"/>
        <v>33</v>
      </c>
      <c r="U27" s="33">
        <f t="shared" si="2"/>
        <v>2</v>
      </c>
    </row>
    <row r="28" spans="1:26" x14ac:dyDescent="0.25">
      <c r="A28" s="43">
        <v>24</v>
      </c>
      <c r="B28" s="43">
        <v>5</v>
      </c>
      <c r="C28" s="45" t="s">
        <v>303</v>
      </c>
      <c r="D28" s="43">
        <v>42</v>
      </c>
      <c r="E28" s="45" t="s">
        <v>208</v>
      </c>
      <c r="F28" s="45" t="s">
        <v>15</v>
      </c>
      <c r="G28" s="56" t="s">
        <v>214</v>
      </c>
      <c r="H28" s="56">
        <v>21</v>
      </c>
      <c r="I28" s="56">
        <v>4</v>
      </c>
      <c r="J28" s="40" t="s">
        <v>392</v>
      </c>
      <c r="K28" s="40">
        <v>33</v>
      </c>
      <c r="L28" s="40">
        <v>33</v>
      </c>
      <c r="M28" s="14"/>
      <c r="N28" s="14"/>
      <c r="O28" s="14"/>
      <c r="P28" s="15"/>
      <c r="Q28" s="15"/>
      <c r="R28" s="15"/>
      <c r="S28" s="16">
        <f t="shared" si="0"/>
        <v>54</v>
      </c>
      <c r="T28" s="16">
        <f t="shared" si="1"/>
        <v>37</v>
      </c>
      <c r="U28" s="33">
        <f t="shared" si="2"/>
        <v>2</v>
      </c>
    </row>
    <row r="29" spans="1:26" s="5" customFormat="1" x14ac:dyDescent="0.25">
      <c r="A29" s="42">
        <v>25</v>
      </c>
      <c r="B29" s="42">
        <v>13</v>
      </c>
      <c r="C29" s="44" t="s">
        <v>319</v>
      </c>
      <c r="D29" s="42">
        <v>62</v>
      </c>
      <c r="E29" s="44" t="s">
        <v>79</v>
      </c>
      <c r="F29" s="44" t="s">
        <v>11</v>
      </c>
      <c r="G29" s="56" t="s">
        <v>80</v>
      </c>
      <c r="H29" s="56">
        <v>37</v>
      </c>
      <c r="I29" s="56">
        <v>20</v>
      </c>
      <c r="J29" s="40" t="s">
        <v>410</v>
      </c>
      <c r="K29" s="40">
        <v>18</v>
      </c>
      <c r="L29" s="40">
        <v>9</v>
      </c>
      <c r="M29" s="14"/>
      <c r="N29" s="14"/>
      <c r="O29" s="14"/>
      <c r="P29" s="15"/>
      <c r="Q29" s="15"/>
      <c r="R29" s="15"/>
      <c r="S29" s="16">
        <f t="shared" si="0"/>
        <v>55</v>
      </c>
      <c r="T29" s="16">
        <f t="shared" si="1"/>
        <v>29</v>
      </c>
      <c r="U29" s="33">
        <f t="shared" si="2"/>
        <v>2</v>
      </c>
      <c r="V29" s="3"/>
      <c r="W29" s="2"/>
      <c r="X29" s="2"/>
      <c r="Y29" s="3"/>
      <c r="Z29" s="3"/>
    </row>
    <row r="30" spans="1:26" s="5" customFormat="1" x14ac:dyDescent="0.25">
      <c r="A30" s="43">
        <v>26</v>
      </c>
      <c r="B30" s="43">
        <v>14</v>
      </c>
      <c r="C30" s="45" t="s">
        <v>317</v>
      </c>
      <c r="D30" s="43">
        <v>49</v>
      </c>
      <c r="E30" s="45" t="s">
        <v>115</v>
      </c>
      <c r="F30" s="45" t="s">
        <v>11</v>
      </c>
      <c r="G30" s="56" t="s">
        <v>143</v>
      </c>
      <c r="H30" s="56">
        <v>35</v>
      </c>
      <c r="I30" s="56">
        <v>19</v>
      </c>
      <c r="J30" s="40" t="s">
        <v>399</v>
      </c>
      <c r="K30" s="40">
        <v>21</v>
      </c>
      <c r="L30" s="40">
        <v>11</v>
      </c>
      <c r="M30" s="14"/>
      <c r="N30" s="14"/>
      <c r="O30" s="14"/>
      <c r="P30" s="15"/>
      <c r="Q30" s="15"/>
      <c r="R30" s="15"/>
      <c r="S30" s="16">
        <f t="shared" si="0"/>
        <v>56</v>
      </c>
      <c r="T30" s="16">
        <f t="shared" si="1"/>
        <v>30</v>
      </c>
      <c r="U30" s="33">
        <f t="shared" si="2"/>
        <v>2</v>
      </c>
      <c r="V30" s="3"/>
      <c r="W30" s="2"/>
      <c r="X30" s="2"/>
      <c r="Y30" s="3"/>
      <c r="Z30" s="3"/>
    </row>
    <row r="31" spans="1:26" s="5" customFormat="1" x14ac:dyDescent="0.25">
      <c r="A31" s="42">
        <v>27</v>
      </c>
      <c r="B31" s="42">
        <v>15</v>
      </c>
      <c r="C31" s="44" t="s">
        <v>311</v>
      </c>
      <c r="D31" s="42">
        <v>50</v>
      </c>
      <c r="E31" s="44" t="s">
        <v>225</v>
      </c>
      <c r="F31" s="44" t="s">
        <v>11</v>
      </c>
      <c r="G31" s="56" t="s">
        <v>230</v>
      </c>
      <c r="H31" s="56">
        <v>29</v>
      </c>
      <c r="I31" s="56">
        <v>16</v>
      </c>
      <c r="J31" s="40" t="s">
        <v>400</v>
      </c>
      <c r="K31" s="40">
        <v>28</v>
      </c>
      <c r="L31" s="40">
        <v>15</v>
      </c>
      <c r="M31" s="14"/>
      <c r="N31" s="14"/>
      <c r="O31" s="14"/>
      <c r="P31" s="15"/>
      <c r="Q31" s="15"/>
      <c r="R31" s="15"/>
      <c r="S31" s="16">
        <f t="shared" si="0"/>
        <v>57</v>
      </c>
      <c r="T31" s="16">
        <f t="shared" si="1"/>
        <v>31</v>
      </c>
      <c r="U31" s="33">
        <f t="shared" si="2"/>
        <v>2</v>
      </c>
      <c r="V31" s="3"/>
      <c r="W31" s="2"/>
      <c r="X31" s="2"/>
      <c r="Y31" s="3"/>
      <c r="Z31" s="3"/>
    </row>
    <row r="32" spans="1:26" s="5" customFormat="1" x14ac:dyDescent="0.25">
      <c r="A32" s="43">
        <v>28</v>
      </c>
      <c r="B32" s="43">
        <v>17</v>
      </c>
      <c r="C32" s="45" t="s">
        <v>314</v>
      </c>
      <c r="D32" s="43">
        <v>73</v>
      </c>
      <c r="E32" s="45" t="s">
        <v>43</v>
      </c>
      <c r="F32" s="45" t="s">
        <v>11</v>
      </c>
      <c r="G32" s="56" t="s">
        <v>46</v>
      </c>
      <c r="H32" s="56">
        <v>32</v>
      </c>
      <c r="I32" s="56">
        <v>18</v>
      </c>
      <c r="J32" s="40" t="s">
        <v>421</v>
      </c>
      <c r="K32" s="40">
        <v>34</v>
      </c>
      <c r="L32" s="40">
        <v>18</v>
      </c>
      <c r="M32" s="14"/>
      <c r="N32" s="14"/>
      <c r="O32" s="14"/>
      <c r="P32" s="15"/>
      <c r="Q32" s="15"/>
      <c r="R32" s="15"/>
      <c r="S32" s="16">
        <f t="shared" si="0"/>
        <v>66</v>
      </c>
      <c r="T32" s="16">
        <f t="shared" si="1"/>
        <v>36</v>
      </c>
      <c r="U32" s="33">
        <f t="shared" si="2"/>
        <v>2</v>
      </c>
      <c r="V32" s="3"/>
      <c r="W32" s="2"/>
      <c r="X32" s="2"/>
      <c r="Y32" s="3"/>
      <c r="Z32" s="3"/>
    </row>
    <row r="33" spans="1:26" s="5" customFormat="1" x14ac:dyDescent="0.25">
      <c r="A33" s="42">
        <v>29</v>
      </c>
      <c r="B33" s="42">
        <v>19</v>
      </c>
      <c r="C33" s="44" t="s">
        <v>320</v>
      </c>
      <c r="D33" s="42">
        <v>33</v>
      </c>
      <c r="E33" s="44" t="s">
        <v>202</v>
      </c>
      <c r="F33" s="44" t="s">
        <v>11</v>
      </c>
      <c r="G33" s="56" t="s">
        <v>203</v>
      </c>
      <c r="H33" s="56">
        <v>38</v>
      </c>
      <c r="I33" s="56">
        <v>21</v>
      </c>
      <c r="J33" s="40" t="s">
        <v>385</v>
      </c>
      <c r="K33" s="40">
        <v>30</v>
      </c>
      <c r="L33" s="40">
        <v>16</v>
      </c>
      <c r="M33" s="14"/>
      <c r="N33" s="14"/>
      <c r="O33" s="14"/>
      <c r="P33" s="15"/>
      <c r="Q33" s="15"/>
      <c r="R33" s="15"/>
      <c r="S33" s="16">
        <f t="shared" si="0"/>
        <v>68</v>
      </c>
      <c r="T33" s="16">
        <f t="shared" si="1"/>
        <v>37</v>
      </c>
      <c r="U33" s="33">
        <f t="shared" si="2"/>
        <v>2</v>
      </c>
      <c r="V33" s="3"/>
      <c r="W33" s="2"/>
      <c r="X33" s="2"/>
      <c r="Y33" s="3"/>
      <c r="Z33" s="3"/>
    </row>
    <row r="34" spans="1:26" s="5" customFormat="1" x14ac:dyDescent="0.25">
      <c r="A34" s="43">
        <v>30</v>
      </c>
      <c r="B34" s="43">
        <v>6</v>
      </c>
      <c r="C34" s="45" t="s">
        <v>318</v>
      </c>
      <c r="D34" s="43">
        <v>27</v>
      </c>
      <c r="E34" s="45" t="s">
        <v>100</v>
      </c>
      <c r="F34" s="45" t="s">
        <v>15</v>
      </c>
      <c r="G34" s="56" t="s">
        <v>101</v>
      </c>
      <c r="H34" s="56">
        <v>36</v>
      </c>
      <c r="I34" s="56">
        <v>8</v>
      </c>
      <c r="J34" s="40" t="s">
        <v>383</v>
      </c>
      <c r="K34" s="40">
        <v>32</v>
      </c>
      <c r="L34" s="40">
        <v>32</v>
      </c>
      <c r="M34" s="14"/>
      <c r="N34" s="14"/>
      <c r="O34" s="14"/>
      <c r="P34" s="15"/>
      <c r="Q34" s="15"/>
      <c r="R34" s="15"/>
      <c r="S34" s="16">
        <f t="shared" si="0"/>
        <v>68</v>
      </c>
      <c r="T34" s="16">
        <f t="shared" si="1"/>
        <v>40</v>
      </c>
      <c r="U34" s="33">
        <f t="shared" si="2"/>
        <v>2</v>
      </c>
      <c r="V34" s="3"/>
      <c r="W34" s="2"/>
      <c r="X34" s="2"/>
      <c r="Y34" s="3"/>
      <c r="Z34" s="3"/>
    </row>
    <row r="35" spans="1:26" s="5" customFormat="1" x14ac:dyDescent="0.25">
      <c r="A35" s="42">
        <v>31</v>
      </c>
      <c r="B35" s="42">
        <v>18</v>
      </c>
      <c r="C35" s="44" t="s">
        <v>310</v>
      </c>
      <c r="D35" s="42">
        <v>75</v>
      </c>
      <c r="E35" s="44" t="s">
        <v>89</v>
      </c>
      <c r="F35" s="44" t="s">
        <v>11</v>
      </c>
      <c r="G35" s="56" t="s">
        <v>90</v>
      </c>
      <c r="H35" s="56">
        <v>28</v>
      </c>
      <c r="I35" s="56">
        <v>15</v>
      </c>
      <c r="J35" s="40" t="s">
        <v>423</v>
      </c>
      <c r="K35" s="40">
        <v>40</v>
      </c>
      <c r="L35" s="40">
        <v>21</v>
      </c>
      <c r="M35" s="14"/>
      <c r="N35" s="14"/>
      <c r="O35" s="14"/>
      <c r="P35" s="15"/>
      <c r="Q35" s="15"/>
      <c r="R35" s="15"/>
      <c r="S35" s="16">
        <f t="shared" si="0"/>
        <v>68</v>
      </c>
      <c r="T35" s="16">
        <f t="shared" si="1"/>
        <v>36</v>
      </c>
      <c r="U35" s="33">
        <f t="shared" si="2"/>
        <v>2</v>
      </c>
      <c r="V35" s="3"/>
      <c r="W35" s="2"/>
      <c r="X35" s="2"/>
      <c r="Y35" s="3"/>
      <c r="Z35" s="3"/>
    </row>
    <row r="36" spans="1:26" s="5" customFormat="1" x14ac:dyDescent="0.25">
      <c r="A36" s="43">
        <v>32</v>
      </c>
      <c r="B36" s="43">
        <v>1</v>
      </c>
      <c r="C36" s="45" t="s">
        <v>322</v>
      </c>
      <c r="D36" s="43">
        <v>34</v>
      </c>
      <c r="E36" s="45" t="s">
        <v>197</v>
      </c>
      <c r="F36" s="45" t="s">
        <v>131</v>
      </c>
      <c r="G36" s="56" t="s">
        <v>199</v>
      </c>
      <c r="H36" s="56">
        <v>40</v>
      </c>
      <c r="I36" s="56">
        <v>1</v>
      </c>
      <c r="J36" s="40" t="s">
        <v>386</v>
      </c>
      <c r="K36" s="40">
        <v>29</v>
      </c>
      <c r="L36" s="40">
        <v>29</v>
      </c>
      <c r="M36" s="14"/>
      <c r="N36" s="14"/>
      <c r="O36" s="14"/>
      <c r="P36" s="15"/>
      <c r="Q36" s="15"/>
      <c r="R36" s="15"/>
      <c r="S36" s="16">
        <f t="shared" si="0"/>
        <v>69</v>
      </c>
      <c r="T36" s="16">
        <f t="shared" si="1"/>
        <v>30</v>
      </c>
      <c r="U36" s="33">
        <f t="shared" si="2"/>
        <v>2</v>
      </c>
      <c r="V36" s="3"/>
      <c r="W36" s="2"/>
      <c r="X36" s="2"/>
      <c r="Y36" s="3"/>
      <c r="Z36" s="3"/>
    </row>
    <row r="37" spans="1:26" s="5" customFormat="1" x14ac:dyDescent="0.25">
      <c r="A37" s="42">
        <v>33</v>
      </c>
      <c r="B37" s="42">
        <v>7</v>
      </c>
      <c r="C37" s="44" t="s">
        <v>315</v>
      </c>
      <c r="D37" s="42">
        <v>6</v>
      </c>
      <c r="E37" s="44" t="s">
        <v>182</v>
      </c>
      <c r="F37" s="44" t="s">
        <v>15</v>
      </c>
      <c r="G37" s="56" t="s">
        <v>183</v>
      </c>
      <c r="H37" s="56">
        <v>33</v>
      </c>
      <c r="I37" s="56">
        <v>7</v>
      </c>
      <c r="J37" s="40" t="s">
        <v>365</v>
      </c>
      <c r="K37" s="40">
        <v>38</v>
      </c>
      <c r="L37" s="40">
        <v>38</v>
      </c>
      <c r="M37" s="14"/>
      <c r="N37" s="14"/>
      <c r="O37" s="14"/>
      <c r="P37" s="15"/>
      <c r="Q37" s="15"/>
      <c r="R37" s="15"/>
      <c r="S37" s="16">
        <f t="shared" ref="S37:S68" si="3">+H37+K37+N37+Q37</f>
        <v>71</v>
      </c>
      <c r="T37" s="16">
        <f t="shared" ref="T37:T68" si="4">I37+L37+O37+R37</f>
        <v>45</v>
      </c>
      <c r="U37" s="33">
        <f t="shared" ref="U37:U68" si="5">COUNTIF(G37:R37,"&gt;=1")/2</f>
        <v>2</v>
      </c>
      <c r="V37" s="3"/>
      <c r="W37" s="2"/>
      <c r="X37" s="2"/>
      <c r="Y37" s="3"/>
      <c r="Z37" s="3"/>
    </row>
    <row r="38" spans="1:26" s="5" customFormat="1" x14ac:dyDescent="0.25">
      <c r="A38" s="43">
        <v>34</v>
      </c>
      <c r="B38" s="43">
        <v>16</v>
      </c>
      <c r="C38" s="45" t="s">
        <v>289</v>
      </c>
      <c r="D38" s="43">
        <v>80</v>
      </c>
      <c r="E38" s="45" t="s">
        <v>208</v>
      </c>
      <c r="F38" s="45" t="s">
        <v>11</v>
      </c>
      <c r="G38" s="56" t="s">
        <v>220</v>
      </c>
      <c r="H38" s="56">
        <v>7</v>
      </c>
      <c r="I38" s="56">
        <v>2</v>
      </c>
      <c r="J38" s="40" t="s">
        <v>428</v>
      </c>
      <c r="K38" s="40">
        <v>67</v>
      </c>
      <c r="L38" s="40">
        <v>33</v>
      </c>
      <c r="M38" s="14"/>
      <c r="N38" s="14"/>
      <c r="O38" s="14"/>
      <c r="P38" s="15"/>
      <c r="Q38" s="15"/>
      <c r="R38" s="15"/>
      <c r="S38" s="16">
        <f t="shared" si="3"/>
        <v>74</v>
      </c>
      <c r="T38" s="16">
        <f t="shared" si="4"/>
        <v>35</v>
      </c>
      <c r="U38" s="33">
        <f t="shared" si="5"/>
        <v>2</v>
      </c>
      <c r="V38" s="3"/>
      <c r="W38" s="2"/>
      <c r="X38" s="2"/>
      <c r="Y38" s="3"/>
      <c r="Z38" s="3"/>
    </row>
    <row r="39" spans="1:26" s="5" customFormat="1" x14ac:dyDescent="0.25">
      <c r="A39" s="42">
        <v>35</v>
      </c>
      <c r="B39" s="42">
        <v>5</v>
      </c>
      <c r="C39" s="44" t="s">
        <v>327</v>
      </c>
      <c r="D39" s="42">
        <v>51</v>
      </c>
      <c r="E39" s="44" t="s">
        <v>225</v>
      </c>
      <c r="F39" s="44" t="s">
        <v>55</v>
      </c>
      <c r="G39" s="56" t="s">
        <v>232</v>
      </c>
      <c r="H39" s="56">
        <v>45</v>
      </c>
      <c r="I39" s="56">
        <v>7</v>
      </c>
      <c r="J39" s="40" t="s">
        <v>401</v>
      </c>
      <c r="K39" s="40">
        <v>35</v>
      </c>
      <c r="L39" s="40">
        <v>5</v>
      </c>
      <c r="M39" s="14"/>
      <c r="N39" s="14"/>
      <c r="O39" s="14"/>
      <c r="P39" s="15"/>
      <c r="Q39" s="15"/>
      <c r="R39" s="15"/>
      <c r="S39" s="16">
        <f t="shared" si="3"/>
        <v>80</v>
      </c>
      <c r="T39" s="16">
        <f t="shared" si="4"/>
        <v>12</v>
      </c>
      <c r="U39" s="33">
        <f t="shared" si="5"/>
        <v>2</v>
      </c>
      <c r="V39" s="3"/>
      <c r="W39" s="2"/>
      <c r="X39" s="2"/>
      <c r="Y39" s="3"/>
      <c r="Z39" s="3"/>
    </row>
    <row r="40" spans="1:26" s="5" customFormat="1" x14ac:dyDescent="0.25">
      <c r="A40" s="43">
        <v>36</v>
      </c>
      <c r="B40" s="43">
        <v>8</v>
      </c>
      <c r="C40" s="45" t="s">
        <v>326</v>
      </c>
      <c r="D40" s="43">
        <v>67</v>
      </c>
      <c r="E40" s="45" t="s">
        <v>225</v>
      </c>
      <c r="F40" s="45" t="s">
        <v>15</v>
      </c>
      <c r="G40" s="56" t="s">
        <v>244</v>
      </c>
      <c r="H40" s="56">
        <v>44</v>
      </c>
      <c r="I40" s="56">
        <v>11</v>
      </c>
      <c r="J40" s="40" t="s">
        <v>415</v>
      </c>
      <c r="K40" s="40">
        <v>37</v>
      </c>
      <c r="L40" s="40">
        <v>37</v>
      </c>
      <c r="M40" s="14"/>
      <c r="N40" s="14"/>
      <c r="O40" s="14"/>
      <c r="P40" s="15"/>
      <c r="Q40" s="15"/>
      <c r="R40" s="15"/>
      <c r="S40" s="16">
        <f t="shared" si="3"/>
        <v>81</v>
      </c>
      <c r="T40" s="16">
        <f t="shared" si="4"/>
        <v>48</v>
      </c>
      <c r="U40" s="33">
        <f t="shared" si="5"/>
        <v>2</v>
      </c>
      <c r="V40" s="3"/>
      <c r="W40" s="2"/>
      <c r="X40" s="2"/>
      <c r="Y40" s="3"/>
      <c r="Z40" s="3"/>
    </row>
    <row r="41" spans="1:26" s="5" customFormat="1" x14ac:dyDescent="0.25">
      <c r="A41" s="42">
        <v>37</v>
      </c>
      <c r="B41" s="42">
        <v>20</v>
      </c>
      <c r="C41" s="44" t="s">
        <v>324</v>
      </c>
      <c r="D41" s="42">
        <v>68</v>
      </c>
      <c r="E41" s="44" t="s">
        <v>97</v>
      </c>
      <c r="F41" s="44" t="s">
        <v>11</v>
      </c>
      <c r="G41" s="56" t="s">
        <v>98</v>
      </c>
      <c r="H41" s="56">
        <v>42</v>
      </c>
      <c r="I41" s="56">
        <v>23</v>
      </c>
      <c r="J41" s="40" t="s">
        <v>416</v>
      </c>
      <c r="K41" s="40">
        <v>39</v>
      </c>
      <c r="L41" s="40">
        <v>20</v>
      </c>
      <c r="M41" s="14"/>
      <c r="N41" s="14"/>
      <c r="O41" s="14"/>
      <c r="P41" s="15"/>
      <c r="Q41" s="15"/>
      <c r="R41" s="15"/>
      <c r="S41" s="16">
        <f t="shared" si="3"/>
        <v>81</v>
      </c>
      <c r="T41" s="16">
        <f t="shared" si="4"/>
        <v>43</v>
      </c>
      <c r="U41" s="33">
        <f t="shared" si="5"/>
        <v>2</v>
      </c>
      <c r="V41" s="3"/>
      <c r="W41" s="2"/>
      <c r="X41" s="2"/>
      <c r="Y41" s="3"/>
      <c r="Z41" s="3"/>
    </row>
    <row r="42" spans="1:26" s="5" customFormat="1" x14ac:dyDescent="0.25">
      <c r="A42" s="43">
        <v>38</v>
      </c>
      <c r="B42" s="43">
        <v>21</v>
      </c>
      <c r="C42" s="45" t="s">
        <v>321</v>
      </c>
      <c r="D42" s="43">
        <v>2</v>
      </c>
      <c r="E42" s="45" t="s">
        <v>247</v>
      </c>
      <c r="F42" s="45" t="s">
        <v>11</v>
      </c>
      <c r="G42" s="56" t="s">
        <v>257</v>
      </c>
      <c r="H42" s="56">
        <v>39</v>
      </c>
      <c r="I42" s="56">
        <v>22</v>
      </c>
      <c r="J42" s="40" t="s">
        <v>363</v>
      </c>
      <c r="K42" s="40">
        <v>43</v>
      </c>
      <c r="L42" s="40">
        <v>22</v>
      </c>
      <c r="M42" s="14"/>
      <c r="N42" s="14"/>
      <c r="O42" s="14"/>
      <c r="P42" s="15"/>
      <c r="Q42" s="15"/>
      <c r="R42" s="15"/>
      <c r="S42" s="16">
        <f t="shared" si="3"/>
        <v>82</v>
      </c>
      <c r="T42" s="16">
        <f t="shared" si="4"/>
        <v>44</v>
      </c>
      <c r="U42" s="33">
        <f t="shared" si="5"/>
        <v>2</v>
      </c>
      <c r="V42" s="3"/>
      <c r="W42" s="2"/>
      <c r="X42" s="2"/>
      <c r="Y42" s="3"/>
      <c r="Z42" s="3"/>
    </row>
    <row r="43" spans="1:26" s="5" customFormat="1" x14ac:dyDescent="0.25">
      <c r="A43" s="42">
        <v>39</v>
      </c>
      <c r="B43" s="42">
        <v>6</v>
      </c>
      <c r="C43" s="44" t="s">
        <v>313</v>
      </c>
      <c r="D43" s="42">
        <v>17</v>
      </c>
      <c r="E43" s="44" t="s">
        <v>208</v>
      </c>
      <c r="F43" s="44" t="s">
        <v>55</v>
      </c>
      <c r="G43" s="56" t="s">
        <v>117</v>
      </c>
      <c r="H43" s="56">
        <v>31</v>
      </c>
      <c r="I43" s="56">
        <v>6</v>
      </c>
      <c r="J43" s="40" t="s">
        <v>375</v>
      </c>
      <c r="K43" s="40">
        <v>53</v>
      </c>
      <c r="L43" s="40">
        <v>7</v>
      </c>
      <c r="M43" s="14"/>
      <c r="N43" s="14"/>
      <c r="O43" s="14"/>
      <c r="P43" s="15"/>
      <c r="Q43" s="15"/>
      <c r="R43" s="15"/>
      <c r="S43" s="16">
        <f t="shared" si="3"/>
        <v>84</v>
      </c>
      <c r="T43" s="16">
        <f t="shared" si="4"/>
        <v>13</v>
      </c>
      <c r="U43" s="33">
        <f t="shared" si="5"/>
        <v>2</v>
      </c>
      <c r="V43" s="3"/>
      <c r="W43" s="2"/>
      <c r="X43" s="2"/>
      <c r="Y43" s="3"/>
      <c r="Z43" s="3"/>
    </row>
    <row r="44" spans="1:26" s="5" customFormat="1" x14ac:dyDescent="0.25">
      <c r="A44" s="43">
        <v>40</v>
      </c>
      <c r="B44" s="43">
        <v>9</v>
      </c>
      <c r="C44" s="45" t="s">
        <v>325</v>
      </c>
      <c r="D44" s="43">
        <v>39</v>
      </c>
      <c r="E44" s="45" t="s">
        <v>82</v>
      </c>
      <c r="F44" s="45" t="s">
        <v>15</v>
      </c>
      <c r="G44" s="56" t="s">
        <v>83</v>
      </c>
      <c r="H44" s="56">
        <v>43</v>
      </c>
      <c r="I44" s="56">
        <v>10</v>
      </c>
      <c r="J44" s="40" t="s">
        <v>389</v>
      </c>
      <c r="K44" s="40">
        <v>42</v>
      </c>
      <c r="L44" s="40">
        <v>42</v>
      </c>
      <c r="M44" s="14"/>
      <c r="N44" s="14"/>
      <c r="O44" s="14"/>
      <c r="P44" s="15"/>
      <c r="Q44" s="15"/>
      <c r="R44" s="15"/>
      <c r="S44" s="16">
        <f t="shared" si="3"/>
        <v>85</v>
      </c>
      <c r="T44" s="16">
        <f t="shared" si="4"/>
        <v>52</v>
      </c>
      <c r="U44" s="33">
        <f t="shared" si="5"/>
        <v>2</v>
      </c>
      <c r="V44" s="3"/>
      <c r="W44" s="2"/>
      <c r="X44" s="2"/>
      <c r="Y44" s="3"/>
      <c r="Z44" s="3"/>
    </row>
    <row r="45" spans="1:26" s="5" customFormat="1" x14ac:dyDescent="0.25">
      <c r="A45" s="42">
        <v>41</v>
      </c>
      <c r="B45" s="42">
        <v>22</v>
      </c>
      <c r="C45" s="44" t="s">
        <v>332</v>
      </c>
      <c r="D45" s="42">
        <v>24</v>
      </c>
      <c r="E45" s="44" t="s">
        <v>109</v>
      </c>
      <c r="F45" s="44" t="s">
        <v>11</v>
      </c>
      <c r="G45" s="56" t="s">
        <v>110</v>
      </c>
      <c r="H45" s="56">
        <v>50</v>
      </c>
      <c r="I45" s="56">
        <v>26</v>
      </c>
      <c r="J45" s="40" t="s">
        <v>381</v>
      </c>
      <c r="K45" s="40">
        <v>36</v>
      </c>
      <c r="L45" s="40">
        <v>19</v>
      </c>
      <c r="M45" s="14"/>
      <c r="N45" s="14"/>
      <c r="O45" s="14"/>
      <c r="P45" s="15"/>
      <c r="Q45" s="15"/>
      <c r="R45" s="15"/>
      <c r="S45" s="16">
        <f t="shared" si="3"/>
        <v>86</v>
      </c>
      <c r="T45" s="16">
        <f t="shared" si="4"/>
        <v>45</v>
      </c>
      <c r="U45" s="33">
        <f t="shared" si="5"/>
        <v>2</v>
      </c>
      <c r="V45" s="3"/>
      <c r="W45" s="2"/>
      <c r="X45" s="2"/>
      <c r="Y45" s="3"/>
      <c r="Z45" s="3"/>
    </row>
    <row r="46" spans="1:26" s="5" customFormat="1" x14ac:dyDescent="0.25">
      <c r="A46" s="43">
        <v>42</v>
      </c>
      <c r="B46" s="43">
        <v>10</v>
      </c>
      <c r="C46" s="45" t="s">
        <v>331</v>
      </c>
      <c r="D46" s="43">
        <v>72</v>
      </c>
      <c r="E46" s="45" t="s">
        <v>115</v>
      </c>
      <c r="F46" s="45" t="s">
        <v>15</v>
      </c>
      <c r="G46" s="56" t="s">
        <v>153</v>
      </c>
      <c r="H46" s="56">
        <v>49</v>
      </c>
      <c r="I46" s="56">
        <v>13</v>
      </c>
      <c r="J46" s="40" t="s">
        <v>420</v>
      </c>
      <c r="K46" s="40">
        <v>41</v>
      </c>
      <c r="L46" s="40">
        <v>41</v>
      </c>
      <c r="M46" s="14"/>
      <c r="N46" s="14"/>
      <c r="O46" s="14"/>
      <c r="P46" s="15"/>
      <c r="Q46" s="15"/>
      <c r="R46" s="15"/>
      <c r="S46" s="16">
        <f t="shared" si="3"/>
        <v>90</v>
      </c>
      <c r="T46" s="16">
        <f t="shared" si="4"/>
        <v>54</v>
      </c>
      <c r="U46" s="33">
        <f t="shared" si="5"/>
        <v>2</v>
      </c>
      <c r="V46" s="3"/>
      <c r="W46" s="2"/>
      <c r="X46" s="2"/>
      <c r="Y46" s="3"/>
      <c r="Z46" s="3"/>
    </row>
    <row r="47" spans="1:26" s="5" customFormat="1" x14ac:dyDescent="0.25">
      <c r="A47" s="42">
        <v>43</v>
      </c>
      <c r="B47" s="42">
        <v>11</v>
      </c>
      <c r="C47" s="44" t="s">
        <v>328</v>
      </c>
      <c r="D47" s="42">
        <v>4</v>
      </c>
      <c r="E47" s="44" t="s">
        <v>247</v>
      </c>
      <c r="F47" s="44" t="s">
        <v>15</v>
      </c>
      <c r="G47" s="56" t="s">
        <v>251</v>
      </c>
      <c r="H47" s="56">
        <v>46</v>
      </c>
      <c r="I47" s="56">
        <v>12</v>
      </c>
      <c r="J47" s="40" t="s">
        <v>363</v>
      </c>
      <c r="K47" s="40">
        <v>44</v>
      </c>
      <c r="L47" s="40">
        <v>44</v>
      </c>
      <c r="M47" s="14"/>
      <c r="N47" s="14"/>
      <c r="O47" s="14"/>
      <c r="P47" s="15"/>
      <c r="Q47" s="15"/>
      <c r="R47" s="15"/>
      <c r="S47" s="16">
        <f t="shared" si="3"/>
        <v>90</v>
      </c>
      <c r="T47" s="16">
        <f t="shared" si="4"/>
        <v>56</v>
      </c>
      <c r="U47" s="33">
        <f t="shared" si="5"/>
        <v>2</v>
      </c>
      <c r="V47" s="3"/>
      <c r="W47" s="2"/>
      <c r="X47" s="2"/>
      <c r="Y47" s="3"/>
      <c r="Z47" s="3"/>
    </row>
    <row r="48" spans="1:26" s="5" customFormat="1" x14ac:dyDescent="0.25">
      <c r="A48" s="43">
        <v>44</v>
      </c>
      <c r="B48" s="43">
        <v>23</v>
      </c>
      <c r="C48" s="45" t="s">
        <v>329</v>
      </c>
      <c r="D48" s="43">
        <v>20</v>
      </c>
      <c r="E48" s="45" t="s">
        <v>115</v>
      </c>
      <c r="F48" s="45" t="s">
        <v>11</v>
      </c>
      <c r="G48" s="56" t="s">
        <v>160</v>
      </c>
      <c r="H48" s="56">
        <v>47</v>
      </c>
      <c r="I48" s="56">
        <v>24</v>
      </c>
      <c r="J48" s="40" t="s">
        <v>378</v>
      </c>
      <c r="K48" s="40">
        <v>45</v>
      </c>
      <c r="L48" s="40">
        <v>23</v>
      </c>
      <c r="M48" s="14"/>
      <c r="N48" s="14"/>
      <c r="O48" s="14"/>
      <c r="P48" s="15"/>
      <c r="Q48" s="15"/>
      <c r="R48" s="15"/>
      <c r="S48" s="16">
        <f t="shared" si="3"/>
        <v>92</v>
      </c>
      <c r="T48" s="16">
        <f t="shared" si="4"/>
        <v>47</v>
      </c>
      <c r="U48" s="33">
        <f t="shared" si="5"/>
        <v>2</v>
      </c>
      <c r="V48" s="3"/>
      <c r="W48" s="2"/>
      <c r="X48" s="2"/>
      <c r="Y48" s="3"/>
      <c r="Z48" s="3"/>
    </row>
    <row r="49" spans="1:26" s="5" customFormat="1" x14ac:dyDescent="0.25">
      <c r="A49" s="42">
        <v>45</v>
      </c>
      <c r="B49" s="42">
        <v>7</v>
      </c>
      <c r="C49" s="44" t="s">
        <v>335</v>
      </c>
      <c r="D49" s="42">
        <v>23</v>
      </c>
      <c r="E49" s="44" t="s">
        <v>185</v>
      </c>
      <c r="F49" s="44" t="s">
        <v>55</v>
      </c>
      <c r="G49" s="56" t="s">
        <v>186</v>
      </c>
      <c r="H49" s="56">
        <v>52</v>
      </c>
      <c r="I49" s="56">
        <v>8</v>
      </c>
      <c r="J49" s="40" t="s">
        <v>380</v>
      </c>
      <c r="K49" s="40">
        <v>46</v>
      </c>
      <c r="L49" s="40">
        <v>6</v>
      </c>
      <c r="M49" s="14"/>
      <c r="N49" s="14"/>
      <c r="O49" s="14"/>
      <c r="P49" s="15"/>
      <c r="Q49" s="15"/>
      <c r="R49" s="15"/>
      <c r="S49" s="16">
        <f t="shared" si="3"/>
        <v>98</v>
      </c>
      <c r="T49" s="16">
        <f t="shared" si="4"/>
        <v>14</v>
      </c>
      <c r="U49" s="33">
        <f t="shared" si="5"/>
        <v>2</v>
      </c>
      <c r="V49" s="3"/>
      <c r="W49" s="2"/>
      <c r="X49" s="2"/>
      <c r="Y49" s="3"/>
      <c r="Z49" s="3"/>
    </row>
    <row r="50" spans="1:26" s="5" customFormat="1" x14ac:dyDescent="0.25">
      <c r="A50" s="43">
        <v>46</v>
      </c>
      <c r="B50" s="43">
        <v>24</v>
      </c>
      <c r="C50" s="45" t="s">
        <v>330</v>
      </c>
      <c r="D50" s="43">
        <v>58</v>
      </c>
      <c r="E50" s="45" t="s">
        <v>115</v>
      </c>
      <c r="F50" s="45" t="s">
        <v>11</v>
      </c>
      <c r="G50" s="56" t="s">
        <v>148</v>
      </c>
      <c r="H50" s="56">
        <v>48</v>
      </c>
      <c r="I50" s="56">
        <v>25</v>
      </c>
      <c r="J50" s="40" t="s">
        <v>408</v>
      </c>
      <c r="K50" s="40">
        <v>50</v>
      </c>
      <c r="L50" s="40">
        <v>26</v>
      </c>
      <c r="M50" s="14"/>
      <c r="N50" s="14"/>
      <c r="O50" s="14"/>
      <c r="P50" s="15"/>
      <c r="Q50" s="15"/>
      <c r="R50" s="15"/>
      <c r="S50" s="16">
        <f t="shared" si="3"/>
        <v>98</v>
      </c>
      <c r="T50" s="16">
        <f t="shared" si="4"/>
        <v>51</v>
      </c>
      <c r="U50" s="33">
        <f t="shared" si="5"/>
        <v>2</v>
      </c>
      <c r="V50" s="3"/>
      <c r="W50" s="2"/>
      <c r="X50" s="2"/>
      <c r="Y50" s="3"/>
      <c r="Z50" s="3"/>
    </row>
    <row r="51" spans="1:26" s="5" customFormat="1" x14ac:dyDescent="0.25">
      <c r="A51" s="42">
        <v>47</v>
      </c>
      <c r="B51" s="42">
        <v>25</v>
      </c>
      <c r="C51" s="44" t="s">
        <v>333</v>
      </c>
      <c r="D51" s="42">
        <v>47</v>
      </c>
      <c r="E51" s="44" t="s">
        <v>225</v>
      </c>
      <c r="F51" s="44" t="s">
        <v>11</v>
      </c>
      <c r="G51" s="56" t="s">
        <v>228</v>
      </c>
      <c r="H51" s="56">
        <v>51</v>
      </c>
      <c r="I51" s="56">
        <v>27</v>
      </c>
      <c r="J51" s="40" t="s">
        <v>397</v>
      </c>
      <c r="K51" s="40">
        <v>48</v>
      </c>
      <c r="L51" s="40">
        <v>25</v>
      </c>
      <c r="M51" s="14"/>
      <c r="N51" s="14"/>
      <c r="O51" s="14"/>
      <c r="P51" s="15"/>
      <c r="Q51" s="15"/>
      <c r="R51" s="15"/>
      <c r="S51" s="16">
        <f t="shared" si="3"/>
        <v>99</v>
      </c>
      <c r="T51" s="16">
        <f t="shared" si="4"/>
        <v>52</v>
      </c>
      <c r="U51" s="33">
        <f t="shared" si="5"/>
        <v>2</v>
      </c>
      <c r="V51" s="3"/>
      <c r="W51" s="2"/>
      <c r="X51" s="2"/>
      <c r="Y51" s="3"/>
      <c r="Z51" s="3"/>
    </row>
    <row r="52" spans="1:26" s="5" customFormat="1" x14ac:dyDescent="0.25">
      <c r="A52" s="43">
        <v>48</v>
      </c>
      <c r="B52" s="43">
        <v>14</v>
      </c>
      <c r="C52" s="45" t="s">
        <v>323</v>
      </c>
      <c r="D52" s="43">
        <v>11</v>
      </c>
      <c r="E52" s="45" t="s">
        <v>112</v>
      </c>
      <c r="F52" s="45" t="s">
        <v>15</v>
      </c>
      <c r="G52" s="56" t="s">
        <v>113</v>
      </c>
      <c r="H52" s="56">
        <v>41</v>
      </c>
      <c r="I52" s="56">
        <v>9</v>
      </c>
      <c r="J52" s="40" t="s">
        <v>370</v>
      </c>
      <c r="K52" s="40">
        <v>61</v>
      </c>
      <c r="L52" s="40">
        <v>61</v>
      </c>
      <c r="M52" s="14"/>
      <c r="N52" s="14"/>
      <c r="O52" s="14"/>
      <c r="P52" s="15"/>
      <c r="Q52" s="15"/>
      <c r="R52" s="15"/>
      <c r="S52" s="16">
        <f t="shared" si="3"/>
        <v>102</v>
      </c>
      <c r="T52" s="16">
        <f t="shared" si="4"/>
        <v>70</v>
      </c>
      <c r="U52" s="33">
        <f t="shared" si="5"/>
        <v>2</v>
      </c>
      <c r="V52" s="3"/>
      <c r="W52" s="2"/>
      <c r="X52" s="2"/>
      <c r="Y52" s="3"/>
      <c r="Z52" s="3"/>
    </row>
    <row r="53" spans="1:26" s="5" customFormat="1" x14ac:dyDescent="0.25">
      <c r="A53" s="42">
        <v>49</v>
      </c>
      <c r="B53" s="42">
        <v>12</v>
      </c>
      <c r="C53" s="44" t="s">
        <v>336</v>
      </c>
      <c r="D53" s="42">
        <v>12</v>
      </c>
      <c r="E53" s="44" t="s">
        <v>43</v>
      </c>
      <c r="F53" s="44" t="s">
        <v>15</v>
      </c>
      <c r="G53" s="56" t="s">
        <v>48</v>
      </c>
      <c r="H53" s="56">
        <v>53</v>
      </c>
      <c r="I53" s="56">
        <v>14</v>
      </c>
      <c r="J53" s="40" t="s">
        <v>371</v>
      </c>
      <c r="K53" s="40">
        <v>51</v>
      </c>
      <c r="L53" s="40">
        <v>51</v>
      </c>
      <c r="M53" s="14"/>
      <c r="N53" s="14"/>
      <c r="O53" s="14"/>
      <c r="P53" s="15"/>
      <c r="Q53" s="15"/>
      <c r="R53" s="15"/>
      <c r="S53" s="16">
        <f t="shared" si="3"/>
        <v>104</v>
      </c>
      <c r="T53" s="16">
        <f t="shared" si="4"/>
        <v>65</v>
      </c>
      <c r="U53" s="33">
        <f t="shared" si="5"/>
        <v>2</v>
      </c>
      <c r="V53" s="3"/>
      <c r="W53" s="2"/>
      <c r="X53" s="2"/>
      <c r="Y53" s="3"/>
      <c r="Z53" s="3"/>
    </row>
    <row r="54" spans="1:26" s="5" customFormat="1" x14ac:dyDescent="0.25">
      <c r="A54" s="43">
        <v>50</v>
      </c>
      <c r="B54" s="43">
        <v>13</v>
      </c>
      <c r="C54" s="45" t="s">
        <v>342</v>
      </c>
      <c r="D54" s="43">
        <v>19</v>
      </c>
      <c r="E54" s="45" t="s">
        <v>208</v>
      </c>
      <c r="F54" s="45" t="s">
        <v>15</v>
      </c>
      <c r="G54" s="56" t="s">
        <v>212</v>
      </c>
      <c r="H54" s="56">
        <v>58</v>
      </c>
      <c r="I54" s="56">
        <v>17</v>
      </c>
      <c r="J54" s="40" t="s">
        <v>377</v>
      </c>
      <c r="K54" s="40">
        <v>52</v>
      </c>
      <c r="L54" s="40">
        <v>52</v>
      </c>
      <c r="M54" s="14"/>
      <c r="N54" s="14"/>
      <c r="O54" s="14"/>
      <c r="P54" s="15"/>
      <c r="Q54" s="15"/>
      <c r="R54" s="15"/>
      <c r="S54" s="16">
        <f t="shared" si="3"/>
        <v>110</v>
      </c>
      <c r="T54" s="16">
        <f t="shared" si="4"/>
        <v>69</v>
      </c>
      <c r="U54" s="33">
        <f t="shared" si="5"/>
        <v>2</v>
      </c>
      <c r="V54" s="3"/>
      <c r="W54" s="2"/>
      <c r="X54" s="2"/>
      <c r="Y54" s="3"/>
      <c r="Z54" s="3"/>
    </row>
    <row r="55" spans="1:26" s="5" customFormat="1" x14ac:dyDescent="0.25">
      <c r="A55" s="42">
        <v>51</v>
      </c>
      <c r="B55" s="42">
        <v>26</v>
      </c>
      <c r="C55" s="44" t="s">
        <v>341</v>
      </c>
      <c r="D55" s="42">
        <v>32</v>
      </c>
      <c r="E55" s="44" t="s">
        <v>27</v>
      </c>
      <c r="F55" s="44" t="s">
        <v>11</v>
      </c>
      <c r="G55" s="56" t="s">
        <v>28</v>
      </c>
      <c r="H55" s="56">
        <v>57</v>
      </c>
      <c r="I55" s="56">
        <v>29</v>
      </c>
      <c r="J55" s="40" t="s">
        <v>384</v>
      </c>
      <c r="K55" s="40">
        <v>57</v>
      </c>
      <c r="L55" s="40">
        <v>29</v>
      </c>
      <c r="M55" s="14"/>
      <c r="N55" s="14"/>
      <c r="O55" s="14"/>
      <c r="P55" s="15"/>
      <c r="Q55" s="15"/>
      <c r="R55" s="15"/>
      <c r="S55" s="16">
        <f t="shared" si="3"/>
        <v>114</v>
      </c>
      <c r="T55" s="16">
        <f t="shared" si="4"/>
        <v>58</v>
      </c>
      <c r="U55" s="33">
        <f t="shared" si="5"/>
        <v>2</v>
      </c>
      <c r="V55" s="3"/>
      <c r="W55" s="2"/>
      <c r="X55" s="2"/>
      <c r="Y55" s="3"/>
      <c r="Z55" s="3"/>
    </row>
    <row r="56" spans="1:26" s="5" customFormat="1" x14ac:dyDescent="0.25">
      <c r="A56" s="43">
        <v>52</v>
      </c>
      <c r="B56" s="43">
        <v>2</v>
      </c>
      <c r="C56" s="45" t="s">
        <v>343</v>
      </c>
      <c r="D56" s="43">
        <v>26</v>
      </c>
      <c r="E56" s="45" t="s">
        <v>115</v>
      </c>
      <c r="F56" s="45" t="s">
        <v>131</v>
      </c>
      <c r="G56" s="56" t="s">
        <v>162</v>
      </c>
      <c r="H56" s="56">
        <v>59</v>
      </c>
      <c r="I56" s="56">
        <v>2</v>
      </c>
      <c r="J56" s="40" t="s">
        <v>106</v>
      </c>
      <c r="K56" s="40">
        <v>56</v>
      </c>
      <c r="L56" s="40">
        <v>56</v>
      </c>
      <c r="M56" s="14"/>
      <c r="N56" s="14"/>
      <c r="O56" s="14"/>
      <c r="P56" s="15"/>
      <c r="Q56" s="15"/>
      <c r="R56" s="15"/>
      <c r="S56" s="16">
        <f t="shared" si="3"/>
        <v>115</v>
      </c>
      <c r="T56" s="16">
        <f t="shared" si="4"/>
        <v>58</v>
      </c>
      <c r="U56" s="33">
        <f t="shared" si="5"/>
        <v>2</v>
      </c>
      <c r="V56" s="3"/>
      <c r="W56" s="2"/>
      <c r="X56" s="2"/>
      <c r="Y56" s="3"/>
      <c r="Z56" s="3"/>
    </row>
    <row r="57" spans="1:26" s="5" customFormat="1" x14ac:dyDescent="0.25">
      <c r="A57" s="42">
        <v>53</v>
      </c>
      <c r="B57" s="42">
        <v>27</v>
      </c>
      <c r="C57" s="44" t="s">
        <v>348</v>
      </c>
      <c r="D57" s="42">
        <v>48</v>
      </c>
      <c r="E57" s="44" t="s">
        <v>175</v>
      </c>
      <c r="F57" s="44" t="s">
        <v>11</v>
      </c>
      <c r="G57" s="56" t="s">
        <v>33</v>
      </c>
      <c r="H57" s="56">
        <v>64</v>
      </c>
      <c r="I57" s="56">
        <v>31</v>
      </c>
      <c r="J57" s="40" t="s">
        <v>398</v>
      </c>
      <c r="K57" s="40">
        <v>54</v>
      </c>
      <c r="L57" s="40">
        <v>27</v>
      </c>
      <c r="M57" s="14"/>
      <c r="N57" s="14"/>
      <c r="O57" s="14"/>
      <c r="P57" s="15"/>
      <c r="Q57" s="15"/>
      <c r="R57" s="15"/>
      <c r="S57" s="16">
        <f t="shared" si="3"/>
        <v>118</v>
      </c>
      <c r="T57" s="16">
        <f t="shared" si="4"/>
        <v>58</v>
      </c>
      <c r="U57" s="33">
        <f t="shared" si="5"/>
        <v>2</v>
      </c>
      <c r="V57" s="3"/>
      <c r="W57" s="2"/>
      <c r="X57" s="2"/>
      <c r="Y57" s="3"/>
      <c r="Z57" s="3"/>
    </row>
    <row r="58" spans="1:26" s="5" customFormat="1" x14ac:dyDescent="0.25">
      <c r="A58" s="43">
        <v>54</v>
      </c>
      <c r="B58" s="43">
        <v>15</v>
      </c>
      <c r="C58" s="45" t="s">
        <v>345</v>
      </c>
      <c r="D58" s="43">
        <v>21</v>
      </c>
      <c r="E58" s="45" t="s">
        <v>115</v>
      </c>
      <c r="F58" s="45" t="s">
        <v>15</v>
      </c>
      <c r="G58" s="56" t="s">
        <v>138</v>
      </c>
      <c r="H58" s="56">
        <v>61</v>
      </c>
      <c r="I58" s="56">
        <v>18</v>
      </c>
      <c r="J58" s="40" t="s">
        <v>379</v>
      </c>
      <c r="K58" s="40">
        <v>58</v>
      </c>
      <c r="L58" s="40">
        <v>58</v>
      </c>
      <c r="M58" s="14"/>
      <c r="N58" s="14"/>
      <c r="O58" s="14"/>
      <c r="P58" s="15"/>
      <c r="Q58" s="15"/>
      <c r="R58" s="15"/>
      <c r="S58" s="16">
        <f t="shared" si="3"/>
        <v>119</v>
      </c>
      <c r="T58" s="16">
        <f t="shared" si="4"/>
        <v>76</v>
      </c>
      <c r="U58" s="33">
        <f t="shared" si="5"/>
        <v>2</v>
      </c>
      <c r="V58" s="3"/>
      <c r="W58" s="2"/>
      <c r="X58" s="2"/>
      <c r="Y58" s="3"/>
      <c r="Z58" s="3"/>
    </row>
    <row r="59" spans="1:26" s="5" customFormat="1" x14ac:dyDescent="0.25">
      <c r="A59" s="42">
        <v>55</v>
      </c>
      <c r="B59" s="42">
        <v>28</v>
      </c>
      <c r="C59" s="44" t="s">
        <v>344</v>
      </c>
      <c r="D59" s="42">
        <v>69</v>
      </c>
      <c r="E59" s="44" t="s">
        <v>13</v>
      </c>
      <c r="F59" s="44" t="s">
        <v>11</v>
      </c>
      <c r="G59" s="56" t="s">
        <v>17</v>
      </c>
      <c r="H59" s="56">
        <v>60</v>
      </c>
      <c r="I59" s="56">
        <v>30</v>
      </c>
      <c r="J59" s="40" t="s">
        <v>417</v>
      </c>
      <c r="K59" s="40">
        <v>59</v>
      </c>
      <c r="L59" s="40">
        <v>30</v>
      </c>
      <c r="M59" s="14"/>
      <c r="N59" s="14"/>
      <c r="O59" s="14"/>
      <c r="P59" s="15"/>
      <c r="Q59" s="15"/>
      <c r="R59" s="15"/>
      <c r="S59" s="16">
        <f t="shared" si="3"/>
        <v>119</v>
      </c>
      <c r="T59" s="16">
        <f t="shared" si="4"/>
        <v>60</v>
      </c>
      <c r="U59" s="33">
        <f t="shared" si="5"/>
        <v>2</v>
      </c>
      <c r="V59" s="3"/>
      <c r="W59" s="2"/>
      <c r="X59" s="2"/>
      <c r="Y59" s="3"/>
      <c r="Z59" s="3"/>
    </row>
    <row r="60" spans="1:26" s="5" customFormat="1" x14ac:dyDescent="0.25">
      <c r="A60" s="43">
        <v>56</v>
      </c>
      <c r="B60" s="43">
        <v>1</v>
      </c>
      <c r="C60" s="45" t="s">
        <v>346</v>
      </c>
      <c r="D60" s="43">
        <v>10</v>
      </c>
      <c r="E60" s="45" t="s">
        <v>190</v>
      </c>
      <c r="F60" s="45" t="s">
        <v>192</v>
      </c>
      <c r="G60" s="56" t="s">
        <v>191</v>
      </c>
      <c r="H60" s="56">
        <v>62</v>
      </c>
      <c r="I60" s="56">
        <v>1</v>
      </c>
      <c r="J60" s="40" t="s">
        <v>369</v>
      </c>
      <c r="K60" s="40">
        <v>60</v>
      </c>
      <c r="L60" s="40">
        <v>1</v>
      </c>
      <c r="M60" s="14"/>
      <c r="N60" s="14"/>
      <c r="O60" s="14"/>
      <c r="P60" s="15"/>
      <c r="Q60" s="15"/>
      <c r="R60" s="15"/>
      <c r="S60" s="16">
        <f t="shared" si="3"/>
        <v>122</v>
      </c>
      <c r="T60" s="16">
        <f t="shared" si="4"/>
        <v>2</v>
      </c>
      <c r="U60" s="33">
        <f t="shared" si="5"/>
        <v>2</v>
      </c>
      <c r="V60" s="3"/>
      <c r="W60" s="2"/>
      <c r="X60" s="2"/>
      <c r="Y60" s="3"/>
      <c r="Z60" s="3"/>
    </row>
    <row r="61" spans="1:26" s="5" customFormat="1" x14ac:dyDescent="0.25">
      <c r="A61" s="42">
        <v>57</v>
      </c>
      <c r="B61" s="42">
        <v>16</v>
      </c>
      <c r="C61" s="44" t="s">
        <v>347</v>
      </c>
      <c r="D61" s="42">
        <v>1</v>
      </c>
      <c r="E61" s="44" t="s">
        <v>247</v>
      </c>
      <c r="F61" s="44" t="s">
        <v>15</v>
      </c>
      <c r="G61" s="56" t="s">
        <v>253</v>
      </c>
      <c r="H61" s="56">
        <v>63</v>
      </c>
      <c r="I61" s="56">
        <v>19</v>
      </c>
      <c r="J61" s="40" t="s">
        <v>362</v>
      </c>
      <c r="K61" s="40">
        <v>62</v>
      </c>
      <c r="L61" s="40">
        <v>62</v>
      </c>
      <c r="M61" s="14"/>
      <c r="N61" s="14"/>
      <c r="O61" s="14"/>
      <c r="P61" s="15"/>
      <c r="Q61" s="15"/>
      <c r="R61" s="15"/>
      <c r="S61" s="16">
        <f t="shared" si="3"/>
        <v>125</v>
      </c>
      <c r="T61" s="16">
        <f t="shared" si="4"/>
        <v>81</v>
      </c>
      <c r="U61" s="33">
        <f t="shared" si="5"/>
        <v>2</v>
      </c>
      <c r="V61" s="3"/>
      <c r="W61" s="2"/>
      <c r="X61" s="2"/>
      <c r="Y61" s="3"/>
      <c r="Z61" s="3"/>
    </row>
    <row r="62" spans="1:26" s="5" customFormat="1" x14ac:dyDescent="0.25">
      <c r="A62" s="43">
        <v>58</v>
      </c>
      <c r="B62" s="43">
        <v>4</v>
      </c>
      <c r="C62" s="45" t="s">
        <v>350</v>
      </c>
      <c r="D62" s="43">
        <v>43</v>
      </c>
      <c r="E62" s="45" t="s">
        <v>222</v>
      </c>
      <c r="F62" s="45" t="s">
        <v>23</v>
      </c>
      <c r="G62" s="56" t="s">
        <v>223</v>
      </c>
      <c r="H62" s="56">
        <v>66</v>
      </c>
      <c r="I62" s="56">
        <v>4</v>
      </c>
      <c r="J62" s="40" t="s">
        <v>393</v>
      </c>
      <c r="K62" s="40">
        <v>64</v>
      </c>
      <c r="L62" s="40">
        <v>4</v>
      </c>
      <c r="M62" s="14"/>
      <c r="N62" s="14"/>
      <c r="O62" s="14"/>
      <c r="P62" s="15"/>
      <c r="Q62" s="15"/>
      <c r="R62" s="15"/>
      <c r="S62" s="16">
        <f t="shared" si="3"/>
        <v>130</v>
      </c>
      <c r="T62" s="16">
        <f t="shared" si="4"/>
        <v>8</v>
      </c>
      <c r="U62" s="33">
        <f t="shared" si="5"/>
        <v>2</v>
      </c>
      <c r="V62" s="3"/>
      <c r="W62" s="2"/>
      <c r="X62" s="2"/>
      <c r="Y62" s="3"/>
      <c r="Z62" s="3"/>
    </row>
    <row r="63" spans="1:26" s="5" customFormat="1" x14ac:dyDescent="0.25">
      <c r="A63" s="42">
        <v>59</v>
      </c>
      <c r="B63" s="42">
        <v>29</v>
      </c>
      <c r="C63" s="44" t="s">
        <v>349</v>
      </c>
      <c r="D63" s="42">
        <v>64</v>
      </c>
      <c r="E63" s="44" t="s">
        <v>273</v>
      </c>
      <c r="F63" s="44" t="s">
        <v>11</v>
      </c>
      <c r="G63" s="56" t="s">
        <v>274</v>
      </c>
      <c r="H63" s="56">
        <v>65</v>
      </c>
      <c r="I63" s="56">
        <v>32</v>
      </c>
      <c r="J63" s="40" t="s">
        <v>412</v>
      </c>
      <c r="K63" s="40">
        <v>65</v>
      </c>
      <c r="L63" s="40">
        <v>31</v>
      </c>
      <c r="M63" s="14"/>
      <c r="N63" s="14"/>
      <c r="O63" s="14"/>
      <c r="P63" s="15"/>
      <c r="Q63" s="15"/>
      <c r="R63" s="15"/>
      <c r="S63" s="16">
        <f t="shared" si="3"/>
        <v>130</v>
      </c>
      <c r="T63" s="16">
        <f t="shared" si="4"/>
        <v>63</v>
      </c>
      <c r="U63" s="33">
        <f t="shared" si="5"/>
        <v>2</v>
      </c>
      <c r="V63" s="3"/>
      <c r="W63" s="2"/>
      <c r="X63" s="2"/>
      <c r="Y63" s="3"/>
      <c r="Z63" s="3"/>
    </row>
    <row r="64" spans="1:26" s="5" customFormat="1" x14ac:dyDescent="0.25">
      <c r="A64" s="43">
        <v>60</v>
      </c>
      <c r="B64" s="43">
        <v>30</v>
      </c>
      <c r="C64" s="45" t="s">
        <v>354</v>
      </c>
      <c r="D64" s="43">
        <v>9</v>
      </c>
      <c r="E64" s="45" t="s">
        <v>115</v>
      </c>
      <c r="F64" s="45" t="s">
        <v>11</v>
      </c>
      <c r="G64" s="56" t="s">
        <v>133</v>
      </c>
      <c r="H64" s="56">
        <v>67</v>
      </c>
      <c r="I64" s="56">
        <v>33</v>
      </c>
      <c r="J64" s="40" t="s">
        <v>367</v>
      </c>
      <c r="K64" s="40">
        <v>68</v>
      </c>
      <c r="L64" s="40">
        <v>34</v>
      </c>
      <c r="M64" s="14"/>
      <c r="N64" s="14"/>
      <c r="O64" s="14"/>
      <c r="P64" s="15"/>
      <c r="Q64" s="15"/>
      <c r="R64" s="15"/>
      <c r="S64" s="16">
        <f t="shared" si="3"/>
        <v>135</v>
      </c>
      <c r="T64" s="16">
        <f t="shared" si="4"/>
        <v>67</v>
      </c>
      <c r="U64" s="33">
        <f t="shared" si="5"/>
        <v>2</v>
      </c>
      <c r="V64" s="3"/>
      <c r="W64" s="2"/>
      <c r="X64" s="2"/>
      <c r="Y64" s="3"/>
      <c r="Z64" s="3"/>
    </row>
    <row r="65" spans="1:26" s="5" customFormat="1" x14ac:dyDescent="0.25">
      <c r="A65" s="42"/>
      <c r="B65" s="42"/>
      <c r="C65" s="44" t="s">
        <v>316</v>
      </c>
      <c r="D65" s="42">
        <v>31</v>
      </c>
      <c r="E65" s="44" t="s">
        <v>75</v>
      </c>
      <c r="F65" s="44" t="s">
        <v>77</v>
      </c>
      <c r="G65" s="56" t="s">
        <v>76</v>
      </c>
      <c r="H65" s="56">
        <v>34</v>
      </c>
      <c r="I65" s="56">
        <v>1</v>
      </c>
      <c r="J65" s="40"/>
      <c r="K65" s="40"/>
      <c r="L65" s="40"/>
      <c r="M65" s="14"/>
      <c r="N65" s="14"/>
      <c r="O65" s="14"/>
      <c r="P65" s="15"/>
      <c r="Q65" s="15"/>
      <c r="R65" s="15"/>
      <c r="S65" s="16">
        <f t="shared" si="3"/>
        <v>34</v>
      </c>
      <c r="T65" s="16">
        <f t="shared" si="4"/>
        <v>1</v>
      </c>
      <c r="U65" s="33">
        <f t="shared" si="5"/>
        <v>1</v>
      </c>
      <c r="V65" s="3"/>
      <c r="W65" s="2"/>
      <c r="X65" s="2"/>
      <c r="Y65" s="3"/>
      <c r="Z65" s="3"/>
    </row>
    <row r="66" spans="1:26" s="5" customFormat="1" x14ac:dyDescent="0.25">
      <c r="A66" s="43"/>
      <c r="B66" s="43"/>
      <c r="C66" s="45" t="s">
        <v>282</v>
      </c>
      <c r="D66" s="43">
        <v>79</v>
      </c>
      <c r="E66" s="45" t="s">
        <v>177</v>
      </c>
      <c r="F66" s="45" t="s">
        <v>11</v>
      </c>
      <c r="G66" s="56"/>
      <c r="H66" s="56"/>
      <c r="I66" s="56"/>
      <c r="J66" s="40" t="s">
        <v>427</v>
      </c>
      <c r="K66" s="40">
        <v>1</v>
      </c>
      <c r="L66" s="40">
        <v>1</v>
      </c>
      <c r="M66" s="14"/>
      <c r="N66" s="14"/>
      <c r="O66" s="14"/>
      <c r="P66" s="15"/>
      <c r="Q66" s="15"/>
      <c r="R66" s="15"/>
      <c r="S66" s="16">
        <f t="shared" si="3"/>
        <v>1</v>
      </c>
      <c r="T66" s="16">
        <f t="shared" si="4"/>
        <v>1</v>
      </c>
      <c r="U66" s="33">
        <f t="shared" si="5"/>
        <v>1</v>
      </c>
      <c r="V66" s="3"/>
      <c r="W66" s="2"/>
      <c r="X66" s="2"/>
      <c r="Y66" s="3"/>
      <c r="Z66" s="3"/>
    </row>
    <row r="67" spans="1:26" s="5" customFormat="1" x14ac:dyDescent="0.25">
      <c r="A67" s="42"/>
      <c r="B67" s="42"/>
      <c r="C67" s="44" t="s">
        <v>291</v>
      </c>
      <c r="D67" s="42">
        <v>55</v>
      </c>
      <c r="E67" s="44" t="s">
        <v>225</v>
      </c>
      <c r="F67" s="44" t="s">
        <v>11</v>
      </c>
      <c r="G67" s="56" t="s">
        <v>238</v>
      </c>
      <c r="H67" s="56">
        <v>9</v>
      </c>
      <c r="I67" s="56">
        <v>3</v>
      </c>
      <c r="J67" s="40"/>
      <c r="K67" s="40"/>
      <c r="L67" s="40"/>
      <c r="M67" s="14"/>
      <c r="N67" s="14"/>
      <c r="O67" s="14"/>
      <c r="P67" s="15"/>
      <c r="Q67" s="15"/>
      <c r="R67" s="15"/>
      <c r="S67" s="16">
        <f t="shared" si="3"/>
        <v>9</v>
      </c>
      <c r="T67" s="16">
        <f t="shared" si="4"/>
        <v>3</v>
      </c>
      <c r="U67" s="33">
        <f t="shared" si="5"/>
        <v>1</v>
      </c>
      <c r="V67" s="3"/>
      <c r="W67" s="2"/>
      <c r="X67" s="2"/>
      <c r="Y67" s="3"/>
      <c r="Z67" s="3"/>
    </row>
    <row r="68" spans="1:26" s="5" customFormat="1" x14ac:dyDescent="0.25">
      <c r="A68" s="43"/>
      <c r="B68" s="43"/>
      <c r="C68" s="45" t="s">
        <v>304</v>
      </c>
      <c r="D68" s="43">
        <v>38</v>
      </c>
      <c r="E68" s="45" t="s">
        <v>105</v>
      </c>
      <c r="F68" s="45" t="s">
        <v>55</v>
      </c>
      <c r="G68" s="56" t="s">
        <v>106</v>
      </c>
      <c r="H68" s="56">
        <v>22</v>
      </c>
      <c r="I68" s="56">
        <v>4</v>
      </c>
      <c r="J68" s="40"/>
      <c r="K68" s="40"/>
      <c r="L68" s="40"/>
      <c r="M68" s="14"/>
      <c r="N68" s="14"/>
      <c r="O68" s="14"/>
      <c r="P68" s="15"/>
      <c r="Q68" s="15"/>
      <c r="R68" s="15"/>
      <c r="S68" s="16">
        <f t="shared" si="3"/>
        <v>22</v>
      </c>
      <c r="T68" s="16">
        <f t="shared" si="4"/>
        <v>4</v>
      </c>
      <c r="U68" s="33">
        <f t="shared" si="5"/>
        <v>1</v>
      </c>
      <c r="V68" s="3"/>
      <c r="W68" s="2"/>
      <c r="X68" s="2"/>
      <c r="Y68" s="3"/>
      <c r="Z68" s="3"/>
    </row>
    <row r="69" spans="1:26" s="5" customFormat="1" x14ac:dyDescent="0.25">
      <c r="A69" s="42"/>
      <c r="B69" s="42"/>
      <c r="C69" s="44" t="s">
        <v>305</v>
      </c>
      <c r="D69" s="42">
        <v>35</v>
      </c>
      <c r="E69" s="44" t="s">
        <v>19</v>
      </c>
      <c r="F69" s="44" t="s">
        <v>15</v>
      </c>
      <c r="G69" s="56" t="s">
        <v>21</v>
      </c>
      <c r="H69" s="56">
        <v>23</v>
      </c>
      <c r="I69" s="56">
        <v>5</v>
      </c>
      <c r="J69" s="40"/>
      <c r="K69" s="40"/>
      <c r="L69" s="40"/>
      <c r="M69" s="14"/>
      <c r="N69" s="14"/>
      <c r="O69" s="14"/>
      <c r="P69" s="15"/>
      <c r="Q69" s="15"/>
      <c r="R69" s="15"/>
      <c r="S69" s="16">
        <f t="shared" ref="S69:S80" si="6">+H69+K69+N69+Q69</f>
        <v>23</v>
      </c>
      <c r="T69" s="16">
        <f t="shared" ref="T69:T80" si="7">I69+L69+O69+R69</f>
        <v>5</v>
      </c>
      <c r="U69" s="33">
        <f t="shared" ref="U69:U80" si="8">COUNTIF(G69:R69,"&gt;=1")/2</f>
        <v>1</v>
      </c>
      <c r="V69" s="3"/>
      <c r="W69" s="2"/>
      <c r="X69" s="2"/>
      <c r="Y69" s="3"/>
      <c r="Z69" s="3"/>
    </row>
    <row r="70" spans="1:26" s="5" customFormat="1" x14ac:dyDescent="0.25">
      <c r="A70" s="43"/>
      <c r="B70" s="43"/>
      <c r="C70" s="45" t="s">
        <v>337</v>
      </c>
      <c r="D70" s="43">
        <v>22</v>
      </c>
      <c r="E70" s="45" t="s">
        <v>179</v>
      </c>
      <c r="F70" s="45" t="s">
        <v>15</v>
      </c>
      <c r="G70" s="56" t="s">
        <v>180</v>
      </c>
      <c r="H70" s="56">
        <v>54</v>
      </c>
      <c r="I70" s="56">
        <v>15</v>
      </c>
      <c r="J70" s="40"/>
      <c r="K70" s="40"/>
      <c r="L70" s="40"/>
      <c r="M70" s="14"/>
      <c r="N70" s="14"/>
      <c r="O70" s="14"/>
      <c r="P70" s="15"/>
      <c r="Q70" s="15"/>
      <c r="R70" s="15"/>
      <c r="S70" s="16">
        <f t="shared" si="6"/>
        <v>54</v>
      </c>
      <c r="T70" s="16">
        <f t="shared" si="7"/>
        <v>15</v>
      </c>
      <c r="U70" s="33">
        <f t="shared" si="8"/>
        <v>1</v>
      </c>
      <c r="V70" s="3"/>
      <c r="W70" s="2"/>
      <c r="X70" s="2"/>
      <c r="Y70" s="3"/>
      <c r="Z70" s="3"/>
    </row>
    <row r="71" spans="1:26" s="5" customFormat="1" x14ac:dyDescent="0.25">
      <c r="A71" s="42"/>
      <c r="B71" s="42"/>
      <c r="C71" s="44" t="s">
        <v>606</v>
      </c>
      <c r="D71" s="42">
        <v>81</v>
      </c>
      <c r="E71" s="44" t="s">
        <v>43</v>
      </c>
      <c r="F71" s="44" t="s">
        <v>15</v>
      </c>
      <c r="G71" s="56"/>
      <c r="H71" s="56"/>
      <c r="I71" s="56"/>
      <c r="J71" s="40" t="s">
        <v>430</v>
      </c>
      <c r="K71" s="40">
        <v>16</v>
      </c>
      <c r="L71" s="40">
        <v>16</v>
      </c>
      <c r="M71" s="14"/>
      <c r="N71" s="14"/>
      <c r="O71" s="14"/>
      <c r="P71" s="15"/>
      <c r="Q71" s="15"/>
      <c r="R71" s="15"/>
      <c r="S71" s="16">
        <f t="shared" si="6"/>
        <v>16</v>
      </c>
      <c r="T71" s="16">
        <f t="shared" si="7"/>
        <v>16</v>
      </c>
      <c r="U71" s="33">
        <f t="shared" si="8"/>
        <v>1</v>
      </c>
      <c r="V71" s="3"/>
      <c r="W71" s="2"/>
      <c r="X71" s="2"/>
      <c r="Y71" s="3"/>
      <c r="Z71" s="3"/>
    </row>
    <row r="72" spans="1:26" s="5" customFormat="1" x14ac:dyDescent="0.25">
      <c r="A72" s="43"/>
      <c r="B72" s="43"/>
      <c r="C72" s="45" t="s">
        <v>339</v>
      </c>
      <c r="D72" s="43">
        <v>15</v>
      </c>
      <c r="E72" s="45" t="s">
        <v>58</v>
      </c>
      <c r="F72" s="45" t="s">
        <v>15</v>
      </c>
      <c r="G72" s="56" t="s">
        <v>60</v>
      </c>
      <c r="H72" s="56">
        <v>56</v>
      </c>
      <c r="I72" s="56">
        <v>16</v>
      </c>
      <c r="J72" s="40"/>
      <c r="K72" s="40"/>
      <c r="L72" s="40"/>
      <c r="M72" s="14"/>
      <c r="N72" s="14"/>
      <c r="O72" s="14"/>
      <c r="P72" s="15"/>
      <c r="Q72" s="15"/>
      <c r="R72" s="15"/>
      <c r="S72" s="16">
        <f t="shared" si="6"/>
        <v>56</v>
      </c>
      <c r="T72" s="16">
        <f t="shared" si="7"/>
        <v>16</v>
      </c>
      <c r="U72" s="33">
        <f t="shared" si="8"/>
        <v>1</v>
      </c>
      <c r="V72" s="3"/>
      <c r="W72" s="2"/>
      <c r="X72" s="2"/>
      <c r="Y72" s="3"/>
      <c r="Z72" s="3"/>
    </row>
    <row r="73" spans="1:26" s="5" customFormat="1" x14ac:dyDescent="0.25">
      <c r="A73" s="42"/>
      <c r="B73" s="42"/>
      <c r="C73" s="44" t="s">
        <v>608</v>
      </c>
      <c r="D73" s="42">
        <v>83</v>
      </c>
      <c r="E73" s="44" t="s">
        <v>225</v>
      </c>
      <c r="F73" s="44" t="s">
        <v>11</v>
      </c>
      <c r="G73" s="56"/>
      <c r="H73" s="56"/>
      <c r="I73" s="56"/>
      <c r="J73" s="40" t="s">
        <v>434</v>
      </c>
      <c r="K73" s="40">
        <v>47</v>
      </c>
      <c r="L73" s="40">
        <v>24</v>
      </c>
      <c r="M73" s="14"/>
      <c r="N73" s="14"/>
      <c r="O73" s="14"/>
      <c r="P73" s="15"/>
      <c r="Q73" s="15"/>
      <c r="R73" s="15"/>
      <c r="S73" s="16">
        <f t="shared" si="6"/>
        <v>47</v>
      </c>
      <c r="T73" s="16">
        <f t="shared" si="7"/>
        <v>24</v>
      </c>
      <c r="U73" s="33">
        <f t="shared" si="8"/>
        <v>1</v>
      </c>
      <c r="V73" s="3"/>
      <c r="W73" s="2"/>
      <c r="X73" s="2"/>
      <c r="Y73" s="3"/>
      <c r="Z73" s="3"/>
    </row>
    <row r="74" spans="1:26" s="5" customFormat="1" x14ac:dyDescent="0.25">
      <c r="A74" s="43"/>
      <c r="B74" s="43"/>
      <c r="C74" s="45" t="s">
        <v>280</v>
      </c>
      <c r="D74" s="43">
        <v>63</v>
      </c>
      <c r="E74" s="45" t="s">
        <v>41</v>
      </c>
      <c r="F74" s="45" t="s">
        <v>15</v>
      </c>
      <c r="G74" s="56"/>
      <c r="H74" s="56"/>
      <c r="I74" s="56"/>
      <c r="J74" s="40" t="s">
        <v>411</v>
      </c>
      <c r="K74" s="40">
        <v>26</v>
      </c>
      <c r="L74" s="40">
        <v>26</v>
      </c>
      <c r="M74" s="14"/>
      <c r="N74" s="14"/>
      <c r="O74" s="14"/>
      <c r="P74" s="15"/>
      <c r="Q74" s="15"/>
      <c r="R74" s="15"/>
      <c r="S74" s="16">
        <f t="shared" si="6"/>
        <v>26</v>
      </c>
      <c r="T74" s="16">
        <f t="shared" si="7"/>
        <v>26</v>
      </c>
      <c r="U74" s="33">
        <f t="shared" si="8"/>
        <v>1</v>
      </c>
      <c r="V74" s="3"/>
      <c r="W74" s="2"/>
      <c r="X74" s="2"/>
      <c r="Y74" s="3"/>
      <c r="Z74" s="3"/>
    </row>
    <row r="75" spans="1:26" s="5" customFormat="1" x14ac:dyDescent="0.25">
      <c r="A75" s="42"/>
      <c r="B75" s="42"/>
      <c r="C75" s="44" t="s">
        <v>279</v>
      </c>
      <c r="D75" s="42">
        <v>53</v>
      </c>
      <c r="E75" s="44" t="s">
        <v>115</v>
      </c>
      <c r="F75" s="44" t="s">
        <v>11</v>
      </c>
      <c r="G75" s="56"/>
      <c r="H75" s="56"/>
      <c r="I75" s="56"/>
      <c r="J75" s="40" t="s">
        <v>403</v>
      </c>
      <c r="K75" s="40">
        <v>55</v>
      </c>
      <c r="L75" s="40">
        <v>28</v>
      </c>
      <c r="M75" s="14"/>
      <c r="N75" s="14"/>
      <c r="O75" s="14"/>
      <c r="P75" s="15"/>
      <c r="Q75" s="15"/>
      <c r="R75" s="15"/>
      <c r="S75" s="16">
        <f t="shared" si="6"/>
        <v>55</v>
      </c>
      <c r="T75" s="16">
        <f t="shared" si="7"/>
        <v>28</v>
      </c>
      <c r="U75" s="33">
        <f t="shared" si="8"/>
        <v>1</v>
      </c>
      <c r="V75" s="3"/>
      <c r="W75" s="2"/>
      <c r="X75" s="2"/>
      <c r="Y75" s="3"/>
      <c r="Z75" s="3"/>
    </row>
    <row r="76" spans="1:26" s="5" customFormat="1" x14ac:dyDescent="0.25">
      <c r="A76" s="43"/>
      <c r="B76" s="43"/>
      <c r="C76" s="45" t="s">
        <v>338</v>
      </c>
      <c r="D76" s="43">
        <v>28</v>
      </c>
      <c r="E76" s="45" t="s">
        <v>265</v>
      </c>
      <c r="F76" s="45" t="s">
        <v>11</v>
      </c>
      <c r="G76" s="56" t="s">
        <v>266</v>
      </c>
      <c r="H76" s="56">
        <v>55</v>
      </c>
      <c r="I76" s="56">
        <v>28</v>
      </c>
      <c r="J76" s="40"/>
      <c r="K76" s="40"/>
      <c r="L76" s="40"/>
      <c r="M76" s="14"/>
      <c r="N76" s="14"/>
      <c r="O76" s="14"/>
      <c r="P76" s="15"/>
      <c r="Q76" s="15"/>
      <c r="R76" s="15"/>
      <c r="S76" s="16">
        <f t="shared" si="6"/>
        <v>55</v>
      </c>
      <c r="T76" s="16">
        <f t="shared" si="7"/>
        <v>28</v>
      </c>
      <c r="U76" s="33">
        <f t="shared" si="8"/>
        <v>1</v>
      </c>
      <c r="V76" s="3"/>
      <c r="W76" s="2"/>
      <c r="X76" s="2"/>
      <c r="Y76" s="3"/>
      <c r="Z76" s="3"/>
    </row>
    <row r="77" spans="1:26" s="5" customFormat="1" x14ac:dyDescent="0.25">
      <c r="A77" s="42"/>
      <c r="B77" s="42"/>
      <c r="C77" s="44" t="s">
        <v>609</v>
      </c>
      <c r="D77" s="42">
        <v>84</v>
      </c>
      <c r="E77" s="44" t="s">
        <v>436</v>
      </c>
      <c r="F77" s="44" t="s">
        <v>11</v>
      </c>
      <c r="G77" s="56"/>
      <c r="H77" s="56"/>
      <c r="I77" s="56"/>
      <c r="J77" s="40" t="s">
        <v>437</v>
      </c>
      <c r="K77" s="40">
        <v>66</v>
      </c>
      <c r="L77" s="40">
        <v>32</v>
      </c>
      <c r="M77" s="14"/>
      <c r="N77" s="14"/>
      <c r="O77" s="14"/>
      <c r="P77" s="15"/>
      <c r="Q77" s="15"/>
      <c r="R77" s="15"/>
      <c r="S77" s="16">
        <f t="shared" si="6"/>
        <v>66</v>
      </c>
      <c r="T77" s="16">
        <f t="shared" si="7"/>
        <v>32</v>
      </c>
      <c r="U77" s="33">
        <f t="shared" si="8"/>
        <v>1</v>
      </c>
      <c r="V77" s="3"/>
      <c r="W77" s="2"/>
      <c r="X77" s="2"/>
      <c r="Y77" s="3"/>
      <c r="Z77" s="3"/>
    </row>
    <row r="78" spans="1:26" s="20" customFormat="1" x14ac:dyDescent="0.25">
      <c r="A78" s="43"/>
      <c r="B78" s="43"/>
      <c r="C78" s="45" t="s">
        <v>355</v>
      </c>
      <c r="D78" s="43">
        <v>30</v>
      </c>
      <c r="E78" s="45" t="s">
        <v>265</v>
      </c>
      <c r="F78" s="45" t="s">
        <v>11</v>
      </c>
      <c r="G78" s="56" t="s">
        <v>270</v>
      </c>
      <c r="H78" s="56">
        <v>68</v>
      </c>
      <c r="I78" s="56">
        <v>34</v>
      </c>
      <c r="J78" s="40"/>
      <c r="K78" s="40"/>
      <c r="L78" s="40"/>
      <c r="M78" s="14"/>
      <c r="N78" s="14"/>
      <c r="O78" s="14"/>
      <c r="P78" s="15"/>
      <c r="Q78" s="15"/>
      <c r="R78" s="15"/>
      <c r="S78" s="16">
        <f t="shared" si="6"/>
        <v>68</v>
      </c>
      <c r="T78" s="16">
        <f t="shared" si="7"/>
        <v>34</v>
      </c>
      <c r="U78" s="33">
        <f t="shared" si="8"/>
        <v>1</v>
      </c>
    </row>
    <row r="79" spans="1:26" s="20" customFormat="1" x14ac:dyDescent="0.25">
      <c r="A79" s="42"/>
      <c r="B79" s="42"/>
      <c r="C79" s="44" t="s">
        <v>281</v>
      </c>
      <c r="D79" s="42">
        <v>74</v>
      </c>
      <c r="E79" s="44" t="s">
        <v>166</v>
      </c>
      <c r="F79" s="44" t="s">
        <v>15</v>
      </c>
      <c r="G79" s="56"/>
      <c r="H79" s="56"/>
      <c r="I79" s="56"/>
      <c r="J79" s="40" t="s">
        <v>422</v>
      </c>
      <c r="K79" s="40">
        <v>49</v>
      </c>
      <c r="L79" s="40">
        <v>49</v>
      </c>
      <c r="M79" s="14"/>
      <c r="N79" s="14"/>
      <c r="O79" s="14"/>
      <c r="P79" s="15"/>
      <c r="Q79" s="15"/>
      <c r="R79" s="15"/>
      <c r="S79" s="16">
        <f t="shared" si="6"/>
        <v>49</v>
      </c>
      <c r="T79" s="16">
        <f t="shared" si="7"/>
        <v>49</v>
      </c>
      <c r="U79" s="33">
        <f t="shared" si="8"/>
        <v>1</v>
      </c>
    </row>
    <row r="80" spans="1:26" s="20" customFormat="1" x14ac:dyDescent="0.25">
      <c r="A80" s="43"/>
      <c r="B80" s="43"/>
      <c r="C80" s="45" t="s">
        <v>607</v>
      </c>
      <c r="D80" s="43">
        <v>82</v>
      </c>
      <c r="E80" s="45" t="s">
        <v>432</v>
      </c>
      <c r="F80" s="45" t="s">
        <v>15</v>
      </c>
      <c r="G80" s="56"/>
      <c r="H80" s="56"/>
      <c r="I80" s="56"/>
      <c r="J80" s="40" t="s">
        <v>228</v>
      </c>
      <c r="K80" s="40">
        <v>63</v>
      </c>
      <c r="L80" s="40">
        <v>63</v>
      </c>
      <c r="M80" s="14"/>
      <c r="N80" s="14"/>
      <c r="O80" s="14"/>
      <c r="P80" s="15"/>
      <c r="Q80" s="15"/>
      <c r="R80" s="15"/>
      <c r="S80" s="16">
        <f t="shared" si="6"/>
        <v>63</v>
      </c>
      <c r="T80" s="16">
        <f t="shared" si="7"/>
        <v>63</v>
      </c>
      <c r="U80" s="33">
        <f t="shared" si="8"/>
        <v>1</v>
      </c>
    </row>
    <row r="81" spans="1:26" s="5" customFormat="1" x14ac:dyDescent="0.25">
      <c r="A81" s="1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9"/>
      <c r="T81" s="19"/>
      <c r="V81" s="3"/>
      <c r="W81" s="2"/>
      <c r="X81" s="2"/>
      <c r="Y81" s="3"/>
      <c r="Z81" s="3"/>
    </row>
    <row r="82" spans="1:26" x14ac:dyDescent="0.25">
      <c r="A82" s="1"/>
    </row>
    <row r="83" spans="1:26" ht="39.75" x14ac:dyDescent="0.7">
      <c r="A83" s="53" t="s">
        <v>721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</row>
    <row r="84" spans="1:26" x14ac:dyDescent="0.25">
      <c r="A84" s="55" t="s">
        <v>719</v>
      </c>
      <c r="B84" s="55"/>
      <c r="C84" s="41"/>
      <c r="D84" s="41"/>
      <c r="E84" s="5"/>
      <c r="F84" s="6"/>
      <c r="G84" s="57" t="s">
        <v>2</v>
      </c>
      <c r="H84" s="57"/>
      <c r="I84" s="58"/>
      <c r="J84" s="59" t="s">
        <v>3</v>
      </c>
      <c r="K84" s="60"/>
      <c r="L84" s="60"/>
      <c r="M84" s="61" t="s">
        <v>4</v>
      </c>
      <c r="N84" s="61"/>
      <c r="O84" s="61"/>
      <c r="P84" s="62" t="s">
        <v>5</v>
      </c>
      <c r="Q84" s="62"/>
      <c r="R84" s="62"/>
      <c r="S84" s="63" t="s">
        <v>359</v>
      </c>
      <c r="T84" s="64"/>
      <c r="U84" s="9"/>
    </row>
    <row r="85" spans="1:26" x14ac:dyDescent="0.25">
      <c r="A85" s="10" t="s">
        <v>360</v>
      </c>
      <c r="B85" s="10" t="s">
        <v>718</v>
      </c>
      <c r="C85" s="10" t="s">
        <v>357</v>
      </c>
      <c r="D85" s="10" t="s">
        <v>6</v>
      </c>
      <c r="E85" s="10" t="s">
        <v>8</v>
      </c>
      <c r="F85" s="54" t="s">
        <v>276</v>
      </c>
      <c r="G85" s="10" t="s">
        <v>358</v>
      </c>
      <c r="H85" s="10" t="s">
        <v>360</v>
      </c>
      <c r="I85" s="10" t="s">
        <v>361</v>
      </c>
      <c r="J85" s="10" t="s">
        <v>358</v>
      </c>
      <c r="K85" s="10" t="s">
        <v>360</v>
      </c>
      <c r="L85" s="10" t="s">
        <v>361</v>
      </c>
      <c r="M85" s="10" t="s">
        <v>358</v>
      </c>
      <c r="N85" s="10" t="s">
        <v>360</v>
      </c>
      <c r="O85" s="10" t="s">
        <v>361</v>
      </c>
      <c r="P85" s="10" t="s">
        <v>358</v>
      </c>
      <c r="Q85" s="10" t="s">
        <v>360</v>
      </c>
      <c r="R85" s="10" t="s">
        <v>361</v>
      </c>
      <c r="S85" s="10" t="s">
        <v>275</v>
      </c>
      <c r="T85" s="11" t="s">
        <v>276</v>
      </c>
      <c r="U85" s="11" t="s">
        <v>1</v>
      </c>
    </row>
    <row r="86" spans="1:26" x14ac:dyDescent="0.25">
      <c r="A86" s="42">
        <v>1</v>
      </c>
      <c r="B86" s="42">
        <v>1</v>
      </c>
      <c r="C86" s="44" t="s">
        <v>334</v>
      </c>
      <c r="D86" s="42" t="s">
        <v>239</v>
      </c>
      <c r="E86" s="44" t="s">
        <v>225</v>
      </c>
      <c r="F86" s="44" t="s">
        <v>65</v>
      </c>
      <c r="G86" s="56" t="s">
        <v>240</v>
      </c>
      <c r="H86" s="56">
        <v>1</v>
      </c>
      <c r="I86" s="56">
        <v>1</v>
      </c>
      <c r="J86" s="40" t="s">
        <v>405</v>
      </c>
      <c r="K86" s="40">
        <v>1</v>
      </c>
      <c r="L86" s="40">
        <v>1</v>
      </c>
      <c r="M86" s="14"/>
      <c r="N86" s="14"/>
      <c r="O86" s="14"/>
      <c r="P86" s="15"/>
      <c r="Q86" s="15"/>
      <c r="R86" s="15"/>
      <c r="S86" s="16">
        <f t="shared" ref="S86:S92" si="9">+H86+K86</f>
        <v>2</v>
      </c>
      <c r="T86" s="16">
        <f t="shared" ref="T86:T92" si="10">I86+L86+O86+R86</f>
        <v>2</v>
      </c>
      <c r="U86" s="33">
        <f t="shared" ref="U86:U92" si="11">COUNTIF(G86:R86,"&gt;=1")/2</f>
        <v>2</v>
      </c>
    </row>
    <row r="87" spans="1:26" x14ac:dyDescent="0.25">
      <c r="A87" s="43">
        <v>2</v>
      </c>
      <c r="B87" s="43">
        <v>1</v>
      </c>
      <c r="C87" s="45" t="s">
        <v>340</v>
      </c>
      <c r="D87" s="43" t="s">
        <v>172</v>
      </c>
      <c r="E87" s="45" t="s">
        <v>170</v>
      </c>
      <c r="F87" s="45" t="s">
        <v>151</v>
      </c>
      <c r="G87" s="56" t="s">
        <v>173</v>
      </c>
      <c r="H87" s="56">
        <v>2</v>
      </c>
      <c r="I87" s="56">
        <v>1</v>
      </c>
      <c r="J87" s="40" t="s">
        <v>382</v>
      </c>
      <c r="K87" s="40">
        <v>3</v>
      </c>
      <c r="L87" s="40">
        <v>1</v>
      </c>
      <c r="M87" s="14"/>
      <c r="N87" s="14"/>
      <c r="O87" s="14"/>
      <c r="P87" s="15"/>
      <c r="Q87" s="15"/>
      <c r="R87" s="15"/>
      <c r="S87" s="16">
        <f t="shared" si="9"/>
        <v>5</v>
      </c>
      <c r="T87" s="16">
        <f t="shared" si="10"/>
        <v>2</v>
      </c>
      <c r="U87" s="33">
        <f t="shared" si="11"/>
        <v>2</v>
      </c>
    </row>
    <row r="88" spans="1:26" x14ac:dyDescent="0.25">
      <c r="A88" s="42">
        <v>3</v>
      </c>
      <c r="B88" s="42">
        <v>2</v>
      </c>
      <c r="C88" s="44" t="s">
        <v>352</v>
      </c>
      <c r="D88" s="42" t="s">
        <v>254</v>
      </c>
      <c r="E88" s="44" t="s">
        <v>247</v>
      </c>
      <c r="F88" s="44" t="s">
        <v>151</v>
      </c>
      <c r="G88" s="56" t="s">
        <v>255</v>
      </c>
      <c r="H88" s="56">
        <v>4</v>
      </c>
      <c r="I88" s="56">
        <v>3</v>
      </c>
      <c r="J88" s="40" t="s">
        <v>366</v>
      </c>
      <c r="K88" s="40">
        <v>4</v>
      </c>
      <c r="L88" s="40">
        <v>2</v>
      </c>
      <c r="M88" s="14"/>
      <c r="N88" s="14"/>
      <c r="O88" s="14"/>
      <c r="P88" s="15"/>
      <c r="Q88" s="15"/>
      <c r="R88" s="15"/>
      <c r="S88" s="16">
        <f t="shared" si="9"/>
        <v>8</v>
      </c>
      <c r="T88" s="16">
        <f t="shared" si="10"/>
        <v>5</v>
      </c>
      <c r="U88" s="33">
        <f t="shared" si="11"/>
        <v>2</v>
      </c>
    </row>
    <row r="89" spans="1:26" x14ac:dyDescent="0.25">
      <c r="A89" s="43">
        <v>4</v>
      </c>
      <c r="B89" s="43">
        <v>2</v>
      </c>
      <c r="C89" s="45" t="s">
        <v>353</v>
      </c>
      <c r="D89" s="43" t="s">
        <v>132</v>
      </c>
      <c r="E89" s="45" t="s">
        <v>115</v>
      </c>
      <c r="F89" s="45" t="s">
        <v>65</v>
      </c>
      <c r="G89" s="56" t="s">
        <v>133</v>
      </c>
      <c r="H89" s="56">
        <v>5</v>
      </c>
      <c r="I89" s="56">
        <v>2</v>
      </c>
      <c r="J89" s="40" t="s">
        <v>367</v>
      </c>
      <c r="K89" s="40">
        <v>5</v>
      </c>
      <c r="L89" s="40">
        <v>3</v>
      </c>
      <c r="M89" s="14"/>
      <c r="N89" s="14"/>
      <c r="O89" s="14"/>
      <c r="P89" s="15"/>
      <c r="Q89" s="15"/>
      <c r="R89" s="15"/>
      <c r="S89" s="16">
        <f t="shared" si="9"/>
        <v>10</v>
      </c>
      <c r="T89" s="16">
        <f t="shared" si="10"/>
        <v>5</v>
      </c>
      <c r="U89" s="33">
        <f t="shared" si="11"/>
        <v>2</v>
      </c>
    </row>
    <row r="90" spans="1:26" x14ac:dyDescent="0.25">
      <c r="A90" s="42">
        <v>5</v>
      </c>
      <c r="B90" s="42">
        <v>1</v>
      </c>
      <c r="C90" s="44" t="s">
        <v>356</v>
      </c>
      <c r="D90" s="42" t="s">
        <v>139</v>
      </c>
      <c r="E90" s="44" t="s">
        <v>115</v>
      </c>
      <c r="F90" s="44" t="s">
        <v>141</v>
      </c>
      <c r="G90" s="56" t="s">
        <v>140</v>
      </c>
      <c r="H90" s="56">
        <v>5</v>
      </c>
      <c r="I90" s="56">
        <v>1</v>
      </c>
      <c r="J90" s="40" t="s">
        <v>387</v>
      </c>
      <c r="K90" s="40">
        <v>6</v>
      </c>
      <c r="L90" s="40">
        <v>1</v>
      </c>
      <c r="M90" s="14"/>
      <c r="N90" s="14"/>
      <c r="O90" s="14"/>
      <c r="P90" s="15"/>
      <c r="Q90" s="15"/>
      <c r="R90" s="15"/>
      <c r="S90" s="16">
        <f t="shared" si="9"/>
        <v>11</v>
      </c>
      <c r="T90" s="16">
        <f t="shared" si="10"/>
        <v>2</v>
      </c>
      <c r="U90" s="33">
        <f t="shared" si="11"/>
        <v>2</v>
      </c>
    </row>
    <row r="91" spans="1:26" x14ac:dyDescent="0.25">
      <c r="A91" s="43"/>
      <c r="B91" s="43"/>
      <c r="C91" s="45" t="s">
        <v>278</v>
      </c>
      <c r="D91" s="43" t="s">
        <v>63</v>
      </c>
      <c r="E91" s="45" t="s">
        <v>62</v>
      </c>
      <c r="F91" s="45" t="s">
        <v>65</v>
      </c>
      <c r="G91" s="56"/>
      <c r="H91" s="56"/>
      <c r="I91" s="56"/>
      <c r="J91" s="40" t="s">
        <v>374</v>
      </c>
      <c r="K91" s="40">
        <v>2</v>
      </c>
      <c r="L91" s="40">
        <v>2</v>
      </c>
      <c r="M91" s="14"/>
      <c r="N91" s="14"/>
      <c r="O91" s="14"/>
      <c r="P91" s="15"/>
      <c r="Q91" s="15"/>
      <c r="R91" s="15"/>
      <c r="S91" s="16">
        <f t="shared" si="9"/>
        <v>2</v>
      </c>
      <c r="T91" s="16">
        <f t="shared" si="10"/>
        <v>2</v>
      </c>
      <c r="U91" s="33">
        <f t="shared" si="11"/>
        <v>1</v>
      </c>
    </row>
    <row r="92" spans="1:26" x14ac:dyDescent="0.25">
      <c r="A92" s="42"/>
      <c r="B92" s="42"/>
      <c r="C92" s="44" t="s">
        <v>351</v>
      </c>
      <c r="D92" s="42" t="s">
        <v>149</v>
      </c>
      <c r="E92" s="44" t="s">
        <v>115</v>
      </c>
      <c r="F92" s="44" t="s">
        <v>151</v>
      </c>
      <c r="G92" s="56" t="s">
        <v>150</v>
      </c>
      <c r="H92" s="56">
        <v>3</v>
      </c>
      <c r="I92" s="56">
        <v>2</v>
      </c>
      <c r="J92" s="40"/>
      <c r="K92" s="40"/>
      <c r="L92" s="40"/>
      <c r="M92" s="14"/>
      <c r="N92" s="14"/>
      <c r="O92" s="14"/>
      <c r="P92" s="15"/>
      <c r="Q92" s="15"/>
      <c r="R92" s="15"/>
      <c r="S92" s="16">
        <f t="shared" si="9"/>
        <v>3</v>
      </c>
      <c r="T92" s="16">
        <f t="shared" si="10"/>
        <v>2</v>
      </c>
      <c r="U92" s="33">
        <f t="shared" si="11"/>
        <v>1</v>
      </c>
    </row>
  </sheetData>
  <mergeCells count="14">
    <mergeCell ref="S84:T84"/>
    <mergeCell ref="A1:U1"/>
    <mergeCell ref="A83:U83"/>
    <mergeCell ref="A3:B3"/>
    <mergeCell ref="S3:T3"/>
    <mergeCell ref="G84:I84"/>
    <mergeCell ref="P84:R84"/>
    <mergeCell ref="A84:B84"/>
    <mergeCell ref="J84:L84"/>
    <mergeCell ref="M84:O84"/>
    <mergeCell ref="G3:I3"/>
    <mergeCell ref="P3:R3"/>
    <mergeCell ref="J3:L3"/>
    <mergeCell ref="M3:O3"/>
  </mergeCells>
  <pageMargins left="0.45" right="0.25" top="1.3502604166666667" bottom="1.029296875" header="0.3" footer="0.3"/>
  <pageSetup paperSize="5" scale="85" orientation="landscape" r:id="rId1"/>
  <headerFooter>
    <oddHeader>&amp;L&amp;G&amp;C&amp;"-,Negrita"&amp;21&amp;K03+000II CIRCUITO GRANADINO 
DE DUATLÓN DIPUTACIÓN DE GRANADA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9"/>
  <sheetViews>
    <sheetView workbookViewId="0">
      <selection sqref="A1:V9"/>
    </sheetView>
  </sheetViews>
  <sheetFormatPr baseColWidth="10" defaultRowHeight="15" x14ac:dyDescent="0.25"/>
  <cols>
    <col min="1" max="1" width="11.42578125" style="20"/>
    <col min="2" max="2" width="5.5703125" bestFit="1" customWidth="1"/>
    <col min="3" max="3" width="30.85546875" bestFit="1" customWidth="1"/>
    <col min="4" max="4" width="5.5703125" style="20" bestFit="1" customWidth="1"/>
    <col min="7" max="7" width="6.5703125" bestFit="1" customWidth="1"/>
    <col min="8" max="8" width="4.28515625" bestFit="1" customWidth="1"/>
    <col min="9" max="9" width="3.7109375" bestFit="1" customWidth="1"/>
    <col min="10" max="10" width="6.5703125" bestFit="1" customWidth="1"/>
    <col min="11" max="11" width="4.28515625" bestFit="1" customWidth="1"/>
    <col min="12" max="12" width="3.7109375" bestFit="1" customWidth="1"/>
    <col min="13" max="13" width="6.28515625" bestFit="1" customWidth="1"/>
    <col min="14" max="14" width="4.28515625" bestFit="1" customWidth="1"/>
    <col min="15" max="15" width="3.7109375" bestFit="1" customWidth="1"/>
    <col min="16" max="16" width="6.28515625" bestFit="1" customWidth="1"/>
    <col min="17" max="17" width="4.28515625" bestFit="1" customWidth="1"/>
    <col min="18" max="18" width="3.7109375" bestFit="1" customWidth="1"/>
    <col min="19" max="19" width="5.7109375" bestFit="1" customWidth="1"/>
    <col min="20" max="20" width="5.7109375" style="20" customWidth="1"/>
    <col min="21" max="21" width="7.7109375" bestFit="1" customWidth="1"/>
  </cols>
  <sheetData>
    <row r="1" spans="2:28" s="2" customFormat="1" x14ac:dyDescent="0.25">
      <c r="B1" s="49"/>
      <c r="C1" s="49"/>
      <c r="D1" s="18"/>
      <c r="E1" s="5"/>
      <c r="F1" s="6"/>
      <c r="G1" s="46" t="s">
        <v>717</v>
      </c>
      <c r="H1" s="46"/>
      <c r="I1" s="47"/>
      <c r="J1" s="50" t="s">
        <v>3</v>
      </c>
      <c r="K1" s="50"/>
      <c r="L1" s="7"/>
      <c r="M1" s="51" t="s">
        <v>4</v>
      </c>
      <c r="N1" s="51"/>
      <c r="O1" s="8"/>
      <c r="P1" s="48" t="s">
        <v>5</v>
      </c>
      <c r="Q1" s="48"/>
      <c r="R1" s="48"/>
      <c r="S1" s="5"/>
      <c r="T1" s="5"/>
      <c r="U1" s="9"/>
      <c r="V1" s="5"/>
      <c r="W1" s="5"/>
      <c r="X1" s="5"/>
    </row>
    <row r="2" spans="2:28" s="2" customFormat="1" x14ac:dyDescent="0.25">
      <c r="C2" s="10" t="s">
        <v>357</v>
      </c>
      <c r="D2" s="10" t="s">
        <v>6</v>
      </c>
      <c r="E2" s="10" t="s">
        <v>8</v>
      </c>
      <c r="F2" s="10" t="s">
        <v>276</v>
      </c>
      <c r="G2" s="10" t="s">
        <v>358</v>
      </c>
      <c r="H2" s="10" t="s">
        <v>360</v>
      </c>
      <c r="I2" s="10" t="s">
        <v>361</v>
      </c>
      <c r="J2" s="10" t="s">
        <v>358</v>
      </c>
      <c r="K2" s="10" t="s">
        <v>360</v>
      </c>
      <c r="L2" s="10" t="s">
        <v>361</v>
      </c>
      <c r="M2" s="10" t="s">
        <v>358</v>
      </c>
      <c r="N2" s="10" t="s">
        <v>360</v>
      </c>
      <c r="O2" s="10" t="s">
        <v>361</v>
      </c>
      <c r="P2" s="10" t="s">
        <v>358</v>
      </c>
      <c r="Q2" s="10" t="s">
        <v>360</v>
      </c>
      <c r="R2" s="10" t="s">
        <v>361</v>
      </c>
      <c r="S2" s="10" t="s">
        <v>359</v>
      </c>
      <c r="T2" s="10"/>
      <c r="U2" s="11" t="s">
        <v>1</v>
      </c>
      <c r="V2" s="12"/>
      <c r="W2" s="5"/>
      <c r="X2" s="5"/>
    </row>
    <row r="3" spans="2:28" s="2" customFormat="1" x14ac:dyDescent="0.25">
      <c r="C3" s="5" t="s">
        <v>352</v>
      </c>
      <c r="D3" s="5" t="s">
        <v>254</v>
      </c>
      <c r="E3" s="5" t="s">
        <v>247</v>
      </c>
      <c r="F3" s="5" t="s">
        <v>151</v>
      </c>
      <c r="G3" s="5" t="s">
        <v>255</v>
      </c>
      <c r="H3" s="23">
        <v>4</v>
      </c>
      <c r="I3" s="39"/>
      <c r="J3" s="5" t="s">
        <v>366</v>
      </c>
      <c r="K3" s="12">
        <v>4</v>
      </c>
      <c r="L3" s="13"/>
      <c r="M3" s="28"/>
      <c r="N3" s="28"/>
      <c r="O3" s="28"/>
      <c r="P3" s="28"/>
      <c r="Q3" s="28"/>
      <c r="R3" s="28"/>
      <c r="S3" s="16">
        <v>8</v>
      </c>
      <c r="T3" s="31"/>
      <c r="U3" s="33">
        <v>2</v>
      </c>
      <c r="V3" s="12"/>
      <c r="W3" s="5"/>
      <c r="X3" s="5"/>
    </row>
    <row r="4" spans="2:28" s="2" customFormat="1" x14ac:dyDescent="0.25">
      <c r="C4" s="5" t="s">
        <v>353</v>
      </c>
      <c r="D4" s="5" t="s">
        <v>132</v>
      </c>
      <c r="E4" s="5" t="s">
        <v>115</v>
      </c>
      <c r="F4" s="5" t="s">
        <v>65</v>
      </c>
      <c r="G4" s="5" t="s">
        <v>133</v>
      </c>
      <c r="H4" s="5">
        <v>5</v>
      </c>
      <c r="I4" s="39"/>
      <c r="J4" s="5" t="s">
        <v>367</v>
      </c>
      <c r="K4" s="12">
        <v>5</v>
      </c>
      <c r="L4" s="13"/>
      <c r="M4" s="28"/>
      <c r="N4" s="28"/>
      <c r="O4" s="28"/>
      <c r="P4" s="28"/>
      <c r="Q4" s="28"/>
      <c r="R4" s="28"/>
      <c r="S4" s="16">
        <v>10</v>
      </c>
      <c r="T4" s="31"/>
      <c r="U4" s="33">
        <v>2</v>
      </c>
      <c r="V4" s="12"/>
      <c r="W4" s="5"/>
      <c r="X4" s="5"/>
    </row>
    <row r="5" spans="2:28" s="2" customFormat="1" x14ac:dyDescent="0.25">
      <c r="C5" s="5" t="s">
        <v>340</v>
      </c>
      <c r="D5" s="5" t="s">
        <v>172</v>
      </c>
      <c r="E5" s="5" t="s">
        <v>170</v>
      </c>
      <c r="F5" s="5" t="s">
        <v>151</v>
      </c>
      <c r="G5" s="5" t="s">
        <v>173</v>
      </c>
      <c r="H5" s="34">
        <v>2</v>
      </c>
      <c r="I5" s="39"/>
      <c r="J5" s="5" t="s">
        <v>382</v>
      </c>
      <c r="K5" s="12">
        <v>3</v>
      </c>
      <c r="L5" s="13"/>
      <c r="M5" s="28"/>
      <c r="N5" s="28"/>
      <c r="O5" s="28"/>
      <c r="P5" s="28"/>
      <c r="Q5" s="28"/>
      <c r="R5" s="28"/>
      <c r="S5" s="16">
        <v>5</v>
      </c>
      <c r="T5" s="31"/>
      <c r="U5" s="33">
        <v>2</v>
      </c>
      <c r="V5" s="12"/>
      <c r="W5" s="5"/>
      <c r="X5" s="5"/>
    </row>
    <row r="6" spans="2:28" s="5" customFormat="1" x14ac:dyDescent="0.25">
      <c r="C6" s="5" t="s">
        <v>356</v>
      </c>
      <c r="D6" s="5" t="s">
        <v>139</v>
      </c>
      <c r="E6" s="5" t="s">
        <v>115</v>
      </c>
      <c r="F6" s="5" t="s">
        <v>141</v>
      </c>
      <c r="G6" s="5" t="s">
        <v>140</v>
      </c>
      <c r="H6" s="5">
        <v>5</v>
      </c>
      <c r="I6" s="39"/>
      <c r="J6" s="5" t="s">
        <v>387</v>
      </c>
      <c r="K6" s="12">
        <v>6</v>
      </c>
      <c r="L6" s="26"/>
      <c r="M6" s="37"/>
      <c r="N6" s="37"/>
      <c r="O6" s="37"/>
      <c r="P6" s="37"/>
      <c r="Q6" s="37"/>
      <c r="R6" s="37"/>
      <c r="S6" s="16">
        <v>11</v>
      </c>
      <c r="T6" s="31"/>
      <c r="U6" s="33">
        <v>2</v>
      </c>
      <c r="W6" s="3"/>
      <c r="X6" s="3"/>
      <c r="Y6" s="2"/>
      <c r="Z6" s="2"/>
      <c r="AA6" s="3"/>
      <c r="AB6" s="3"/>
    </row>
    <row r="7" spans="2:28" s="5" customFormat="1" x14ac:dyDescent="0.25">
      <c r="C7" s="5" t="s">
        <v>334</v>
      </c>
      <c r="D7" s="5" t="s">
        <v>239</v>
      </c>
      <c r="E7" s="5" t="s">
        <v>225</v>
      </c>
      <c r="F7" s="5" t="s">
        <v>65</v>
      </c>
      <c r="G7" s="5" t="s">
        <v>240</v>
      </c>
      <c r="H7" s="34">
        <v>1</v>
      </c>
      <c r="I7" s="39"/>
      <c r="J7" s="5" t="s">
        <v>405</v>
      </c>
      <c r="K7" s="12">
        <v>1</v>
      </c>
      <c r="L7" s="26"/>
      <c r="M7" s="37"/>
      <c r="N7" s="37"/>
      <c r="O7" s="37"/>
      <c r="P7" s="37"/>
      <c r="Q7" s="37"/>
      <c r="R7" s="37"/>
      <c r="S7" s="16">
        <v>2</v>
      </c>
      <c r="T7" s="31"/>
      <c r="U7" s="33">
        <v>2</v>
      </c>
      <c r="W7" s="3"/>
      <c r="X7" s="3"/>
      <c r="Y7" s="2"/>
      <c r="Z7" s="2"/>
      <c r="AA7" s="3"/>
      <c r="AB7" s="3"/>
    </row>
    <row r="8" spans="2:28" s="5" customFormat="1" x14ac:dyDescent="0.25">
      <c r="C8" s="5" t="s">
        <v>278</v>
      </c>
      <c r="D8" s="5" t="s">
        <v>63</v>
      </c>
      <c r="E8" s="5" t="s">
        <v>62</v>
      </c>
      <c r="F8" s="5" t="s">
        <v>65</v>
      </c>
      <c r="H8" s="24"/>
      <c r="I8" s="24"/>
      <c r="J8" s="5" t="s">
        <v>374</v>
      </c>
      <c r="K8" s="13"/>
      <c r="L8" s="26"/>
      <c r="M8" s="29"/>
      <c r="N8" s="29"/>
      <c r="O8" s="29"/>
      <c r="P8" s="30"/>
      <c r="Q8" s="30"/>
      <c r="R8" s="30"/>
      <c r="S8" s="16">
        <v>0</v>
      </c>
      <c r="T8" s="31"/>
      <c r="U8" s="33">
        <v>1</v>
      </c>
      <c r="W8" s="3"/>
      <c r="X8" s="3"/>
      <c r="Y8" s="2"/>
      <c r="Z8" s="2"/>
      <c r="AA8" s="3"/>
      <c r="AB8" s="3"/>
    </row>
    <row r="9" spans="2:28" s="5" customFormat="1" x14ac:dyDescent="0.25">
      <c r="C9" s="5" t="s">
        <v>351</v>
      </c>
      <c r="D9" s="5" t="s">
        <v>149</v>
      </c>
      <c r="E9" s="5" t="s">
        <v>115</v>
      </c>
      <c r="F9" s="5" t="s">
        <v>151</v>
      </c>
      <c r="G9" s="5" t="s">
        <v>150</v>
      </c>
      <c r="H9" s="5">
        <v>3</v>
      </c>
      <c r="I9" s="38"/>
      <c r="K9" s="24"/>
      <c r="L9" s="21"/>
      <c r="M9" s="18"/>
      <c r="N9" s="18"/>
      <c r="O9" s="18"/>
      <c r="P9" s="18"/>
      <c r="Q9" s="18"/>
      <c r="R9" s="18"/>
      <c r="S9" s="16">
        <v>3</v>
      </c>
      <c r="T9" s="31"/>
      <c r="U9" s="33">
        <v>1</v>
      </c>
      <c r="W9" s="3"/>
      <c r="X9" s="3"/>
      <c r="Y9" s="2"/>
      <c r="Z9" s="2"/>
      <c r="AA9" s="3"/>
      <c r="AB9" s="3"/>
    </row>
  </sheetData>
  <mergeCells count="5">
    <mergeCell ref="B1:C1"/>
    <mergeCell ref="G1:I1"/>
    <mergeCell ref="J1:K1"/>
    <mergeCell ref="M1:N1"/>
    <mergeCell ref="P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Z169"/>
  <sheetViews>
    <sheetView view="pageLayout" topLeftCell="A30" zoomScale="80" zoomScaleNormal="85" zoomScalePageLayoutView="80" workbookViewId="0">
      <selection activeCell="A89" sqref="A89:XFD169"/>
    </sheetView>
  </sheetViews>
  <sheetFormatPr baseColWidth="10" defaultRowHeight="15" x14ac:dyDescent="0.25"/>
  <cols>
    <col min="1" max="1" width="7.85546875" style="5" bestFit="1" customWidth="1"/>
    <col min="2" max="2" width="38.7109375" style="5" bestFit="1" customWidth="1"/>
    <col min="3" max="3" width="5" style="18" bestFit="1" customWidth="1"/>
    <col min="4" max="4" width="25.42578125" style="18" customWidth="1"/>
    <col min="5" max="5" width="12.140625" style="18" customWidth="1"/>
    <col min="6" max="6" width="8.7109375" style="18" bestFit="1" customWidth="1"/>
    <col min="7" max="7" width="6.28515625" style="18" bestFit="1" customWidth="1"/>
    <col min="8" max="8" width="5.5703125" style="6" bestFit="1" customWidth="1"/>
    <col min="9" max="9" width="8.7109375" style="18" bestFit="1" customWidth="1"/>
    <col min="10" max="10" width="6.28515625" style="18" bestFit="1" customWidth="1"/>
    <col min="11" max="11" width="5.5703125" style="18" bestFit="1" customWidth="1"/>
    <col min="12" max="12" width="8.7109375" style="18" bestFit="1" customWidth="1"/>
    <col min="13" max="13" width="6.28515625" style="18" bestFit="1" customWidth="1"/>
    <col min="14" max="14" width="5.5703125" style="18" bestFit="1" customWidth="1"/>
    <col min="15" max="15" width="8.7109375" style="18" bestFit="1" customWidth="1"/>
    <col min="16" max="16" width="6.28515625" style="18" bestFit="1" customWidth="1"/>
    <col min="17" max="17" width="5.5703125" style="18" bestFit="1" customWidth="1"/>
    <col min="18" max="18" width="8.5703125" style="19" bestFit="1" customWidth="1"/>
    <col min="19" max="19" width="11.28515625" style="19" bestFit="1" customWidth="1"/>
    <col min="20" max="20" width="8.28515625" style="5" customWidth="1"/>
    <col min="21" max="21" width="8.28515625" style="3" customWidth="1"/>
    <col min="22" max="22" width="10.42578125" style="3" customWidth="1"/>
    <col min="23" max="24" width="11.42578125" style="2"/>
    <col min="25" max="26" width="11.42578125" style="3"/>
    <col min="27" max="16384" width="11.42578125" style="2"/>
  </cols>
  <sheetData>
    <row r="2" spans="1:26" x14ac:dyDescent="0.25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6" ht="15.75" customHeight="1" x14ac:dyDescent="0.25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6" x14ac:dyDescent="0.25">
      <c r="A4" s="49"/>
      <c r="B4" s="49"/>
      <c r="C4" s="5"/>
      <c r="D4" s="5"/>
      <c r="E4" s="6"/>
      <c r="F4" s="46" t="s">
        <v>2</v>
      </c>
      <c r="G4" s="46"/>
      <c r="H4" s="47"/>
      <c r="I4" s="50" t="s">
        <v>3</v>
      </c>
      <c r="J4" s="50"/>
      <c r="K4" s="7"/>
      <c r="L4" s="51" t="s">
        <v>4</v>
      </c>
      <c r="M4" s="51"/>
      <c r="N4" s="8"/>
      <c r="O4" s="48" t="s">
        <v>5</v>
      </c>
      <c r="P4" s="48"/>
      <c r="Q4" s="48"/>
      <c r="R4" s="5"/>
      <c r="S4" s="9"/>
      <c r="U4" s="5"/>
      <c r="V4" s="5"/>
      <c r="Y4" s="2"/>
      <c r="Z4" s="2"/>
    </row>
    <row r="5" spans="1:26" x14ac:dyDescent="0.25">
      <c r="A5" s="10" t="s">
        <v>6</v>
      </c>
      <c r="B5" s="10" t="s">
        <v>357</v>
      </c>
      <c r="C5" s="10" t="s">
        <v>7</v>
      </c>
      <c r="D5" s="10" t="s">
        <v>8</v>
      </c>
      <c r="E5" s="10" t="s">
        <v>276</v>
      </c>
      <c r="F5" s="10" t="s">
        <v>358</v>
      </c>
      <c r="G5" s="10" t="s">
        <v>360</v>
      </c>
      <c r="H5" s="10" t="s">
        <v>361</v>
      </c>
      <c r="I5" s="10" t="s">
        <v>358</v>
      </c>
      <c r="J5" s="10" t="s">
        <v>360</v>
      </c>
      <c r="K5" s="10" t="s">
        <v>361</v>
      </c>
      <c r="L5" s="10" t="s">
        <v>358</v>
      </c>
      <c r="M5" s="10" t="s">
        <v>360</v>
      </c>
      <c r="N5" s="10" t="s">
        <v>361</v>
      </c>
      <c r="O5" s="10" t="s">
        <v>358</v>
      </c>
      <c r="P5" s="10" t="s">
        <v>360</v>
      </c>
      <c r="Q5" s="10" t="s">
        <v>361</v>
      </c>
      <c r="R5" s="10" t="s">
        <v>359</v>
      </c>
      <c r="S5" s="11" t="s">
        <v>1</v>
      </c>
      <c r="T5" s="12"/>
      <c r="U5" s="5"/>
      <c r="V5" s="5"/>
      <c r="Y5" s="2"/>
      <c r="Z5" s="2"/>
    </row>
    <row r="6" spans="1:26" x14ac:dyDescent="0.25">
      <c r="A6" s="5" t="s">
        <v>252</v>
      </c>
      <c r="B6" s="5" t="s">
        <v>347</v>
      </c>
      <c r="C6" s="5" t="s">
        <v>0</v>
      </c>
      <c r="D6" s="5" t="s">
        <v>247</v>
      </c>
      <c r="E6" s="5" t="s">
        <v>15</v>
      </c>
      <c r="F6" s="5" t="s">
        <v>253</v>
      </c>
      <c r="G6" s="23">
        <v>63</v>
      </c>
      <c r="H6" s="39"/>
      <c r="I6" s="27" t="s">
        <v>362</v>
      </c>
      <c r="J6" s="12">
        <v>62</v>
      </c>
      <c r="K6" s="13"/>
      <c r="L6" s="28"/>
      <c r="M6" s="28"/>
      <c r="N6" s="28"/>
      <c r="O6" s="28"/>
      <c r="P6" s="28"/>
      <c r="Q6" s="28"/>
      <c r="R6" s="16">
        <f t="shared" ref="R6:R37" si="0">G6+J6+M6+P6</f>
        <v>125</v>
      </c>
      <c r="S6" s="33">
        <f t="shared" ref="S6:S37" si="1">COUNTIF(F6:Q6,"&gt;=1")</f>
        <v>2</v>
      </c>
      <c r="T6" s="12"/>
      <c r="U6" s="5"/>
      <c r="V6" s="5"/>
      <c r="Y6" s="2"/>
      <c r="Z6" s="2"/>
    </row>
    <row r="7" spans="1:26" x14ac:dyDescent="0.25">
      <c r="A7" s="5" t="s">
        <v>256</v>
      </c>
      <c r="B7" s="5" t="s">
        <v>321</v>
      </c>
      <c r="C7" s="5" t="s">
        <v>0</v>
      </c>
      <c r="D7" s="5" t="s">
        <v>247</v>
      </c>
      <c r="E7" s="5" t="s">
        <v>11</v>
      </c>
      <c r="F7" s="5" t="s">
        <v>257</v>
      </c>
      <c r="G7" s="23">
        <v>39</v>
      </c>
      <c r="H7" s="39"/>
      <c r="I7" s="36" t="s">
        <v>363</v>
      </c>
      <c r="J7" s="12">
        <v>43</v>
      </c>
      <c r="K7" s="13"/>
      <c r="L7" s="28"/>
      <c r="M7" s="28"/>
      <c r="N7" s="28"/>
      <c r="O7" s="28"/>
      <c r="P7" s="28"/>
      <c r="Q7" s="28"/>
      <c r="R7" s="16">
        <f t="shared" si="0"/>
        <v>82</v>
      </c>
      <c r="S7" s="33">
        <f t="shared" si="1"/>
        <v>2</v>
      </c>
      <c r="T7" s="12"/>
      <c r="U7" s="5"/>
      <c r="V7" s="5"/>
      <c r="Y7" s="2"/>
      <c r="Z7" s="2"/>
    </row>
    <row r="8" spans="1:26" x14ac:dyDescent="0.25">
      <c r="A8" s="5" t="s">
        <v>250</v>
      </c>
      <c r="B8" s="5" t="s">
        <v>328</v>
      </c>
      <c r="C8" s="5" t="s">
        <v>0</v>
      </c>
      <c r="D8" s="5" t="s">
        <v>247</v>
      </c>
      <c r="E8" s="5" t="s">
        <v>15</v>
      </c>
      <c r="F8" s="5" t="s">
        <v>251</v>
      </c>
      <c r="G8" s="23">
        <v>46</v>
      </c>
      <c r="H8" s="39"/>
      <c r="I8" s="27" t="s">
        <v>363</v>
      </c>
      <c r="J8" s="12">
        <v>44</v>
      </c>
      <c r="K8" s="13"/>
      <c r="L8" s="28"/>
      <c r="M8" s="28"/>
      <c r="N8" s="28"/>
      <c r="O8" s="28"/>
      <c r="P8" s="28"/>
      <c r="Q8" s="28"/>
      <c r="R8" s="16">
        <f t="shared" si="0"/>
        <v>90</v>
      </c>
      <c r="S8" s="33">
        <f t="shared" si="1"/>
        <v>2</v>
      </c>
      <c r="T8" s="12"/>
      <c r="U8" s="5"/>
      <c r="V8" s="5"/>
      <c r="Y8" s="2"/>
      <c r="Z8" s="2"/>
    </row>
    <row r="9" spans="1:26" x14ac:dyDescent="0.25">
      <c r="A9" s="5" t="s">
        <v>169</v>
      </c>
      <c r="B9" s="5" t="s">
        <v>309</v>
      </c>
      <c r="C9" s="5" t="s">
        <v>0</v>
      </c>
      <c r="D9" s="5" t="s">
        <v>170</v>
      </c>
      <c r="E9" s="5" t="s">
        <v>11</v>
      </c>
      <c r="F9" s="5" t="s">
        <v>171</v>
      </c>
      <c r="G9" s="23">
        <v>27</v>
      </c>
      <c r="H9" s="39"/>
      <c r="I9" s="36" t="s">
        <v>364</v>
      </c>
      <c r="J9" s="12">
        <v>19</v>
      </c>
      <c r="K9" s="13"/>
      <c r="L9" s="28"/>
      <c r="M9" s="28"/>
      <c r="N9" s="28"/>
      <c r="O9" s="28"/>
      <c r="P9" s="28"/>
      <c r="Q9" s="28"/>
      <c r="R9" s="16">
        <f t="shared" si="0"/>
        <v>46</v>
      </c>
      <c r="S9" s="33">
        <f t="shared" si="1"/>
        <v>2</v>
      </c>
      <c r="T9" s="12"/>
      <c r="U9" s="5"/>
      <c r="V9" s="5"/>
      <c r="Y9" s="2"/>
      <c r="Z9" s="2"/>
    </row>
    <row r="10" spans="1:26" x14ac:dyDescent="0.25">
      <c r="A10" s="5" t="s">
        <v>181</v>
      </c>
      <c r="B10" s="5" t="s">
        <v>315</v>
      </c>
      <c r="C10" s="5" t="s">
        <v>0</v>
      </c>
      <c r="D10" s="5" t="s">
        <v>182</v>
      </c>
      <c r="E10" s="5" t="s">
        <v>15</v>
      </c>
      <c r="F10" s="5" t="s">
        <v>183</v>
      </c>
      <c r="G10" s="23">
        <v>33</v>
      </c>
      <c r="H10" s="39"/>
      <c r="I10" s="27" t="s">
        <v>365</v>
      </c>
      <c r="J10" s="12">
        <v>38</v>
      </c>
      <c r="K10" s="13"/>
      <c r="L10" s="28"/>
      <c r="M10" s="28"/>
      <c r="N10" s="28"/>
      <c r="O10" s="28"/>
      <c r="P10" s="28"/>
      <c r="Q10" s="28"/>
      <c r="R10" s="16">
        <f t="shared" si="0"/>
        <v>71</v>
      </c>
      <c r="S10" s="33">
        <f t="shared" si="1"/>
        <v>2</v>
      </c>
      <c r="T10" s="12"/>
      <c r="U10" s="5"/>
      <c r="V10" s="5"/>
      <c r="Y10" s="2"/>
      <c r="Z10" s="2"/>
    </row>
    <row r="11" spans="1:26" x14ac:dyDescent="0.25">
      <c r="A11" s="5" t="s">
        <v>254</v>
      </c>
      <c r="B11" s="5" t="s">
        <v>352</v>
      </c>
      <c r="C11" s="5" t="s">
        <v>64</v>
      </c>
      <c r="D11" s="5" t="s">
        <v>247</v>
      </c>
      <c r="E11" s="5" t="s">
        <v>151</v>
      </c>
      <c r="F11" s="5" t="s">
        <v>255</v>
      </c>
      <c r="G11" s="23">
        <v>4</v>
      </c>
      <c r="H11" s="39"/>
      <c r="I11" s="27" t="s">
        <v>366</v>
      </c>
      <c r="J11" s="12">
        <v>4</v>
      </c>
      <c r="K11" s="13"/>
      <c r="L11" s="28"/>
      <c r="M11" s="28"/>
      <c r="N11" s="28"/>
      <c r="O11" s="28"/>
      <c r="P11" s="28"/>
      <c r="Q11" s="28"/>
      <c r="R11" s="16">
        <f t="shared" si="0"/>
        <v>8</v>
      </c>
      <c r="S11" s="33">
        <f t="shared" si="1"/>
        <v>2</v>
      </c>
      <c r="T11" s="12"/>
      <c r="U11" s="5"/>
      <c r="V11" s="5"/>
      <c r="Y11" s="2"/>
      <c r="Z11" s="2"/>
    </row>
    <row r="12" spans="1:26" x14ac:dyDescent="0.25">
      <c r="A12" s="5" t="s">
        <v>132</v>
      </c>
      <c r="B12" s="5" t="s">
        <v>353</v>
      </c>
      <c r="C12" s="5" t="s">
        <v>64</v>
      </c>
      <c r="D12" s="5" t="s">
        <v>115</v>
      </c>
      <c r="E12" s="5" t="s">
        <v>65</v>
      </c>
      <c r="F12" s="5" t="s">
        <v>133</v>
      </c>
      <c r="G12" s="5">
        <v>5</v>
      </c>
      <c r="H12" s="39"/>
      <c r="I12" s="27" t="s">
        <v>367</v>
      </c>
      <c r="J12" s="12">
        <v>5</v>
      </c>
      <c r="K12" s="13"/>
      <c r="L12" s="28"/>
      <c r="M12" s="28"/>
      <c r="N12" s="28"/>
      <c r="O12" s="28"/>
      <c r="P12" s="28"/>
      <c r="Q12" s="28"/>
      <c r="R12" s="16">
        <f t="shared" si="0"/>
        <v>10</v>
      </c>
      <c r="S12" s="33">
        <f t="shared" si="1"/>
        <v>2</v>
      </c>
      <c r="T12" s="12"/>
      <c r="U12" s="5"/>
      <c r="V12" s="5"/>
      <c r="Y12" s="2"/>
      <c r="Z12" s="2"/>
    </row>
    <row r="13" spans="1:26" x14ac:dyDescent="0.25">
      <c r="A13" s="5" t="s">
        <v>134</v>
      </c>
      <c r="B13" s="5" t="s">
        <v>354</v>
      </c>
      <c r="C13" s="5" t="s">
        <v>0</v>
      </c>
      <c r="D13" s="5" t="s">
        <v>115</v>
      </c>
      <c r="E13" s="5" t="s">
        <v>11</v>
      </c>
      <c r="F13" s="5" t="s">
        <v>133</v>
      </c>
      <c r="G13" s="34">
        <v>67</v>
      </c>
      <c r="H13" s="39"/>
      <c r="I13" s="36" t="s">
        <v>367</v>
      </c>
      <c r="J13" s="12">
        <v>68</v>
      </c>
      <c r="K13" s="13"/>
      <c r="L13" s="28"/>
      <c r="M13" s="28"/>
      <c r="N13" s="28"/>
      <c r="O13" s="28"/>
      <c r="P13" s="28"/>
      <c r="Q13" s="28"/>
      <c r="R13" s="16">
        <f t="shared" si="0"/>
        <v>135</v>
      </c>
      <c r="S13" s="33">
        <f t="shared" si="1"/>
        <v>2</v>
      </c>
      <c r="T13" s="12"/>
      <c r="U13" s="5"/>
      <c r="V13" s="5"/>
      <c r="Y13" s="2"/>
      <c r="Z13" s="2"/>
    </row>
    <row r="14" spans="1:26" x14ac:dyDescent="0.25">
      <c r="A14" s="5" t="s">
        <v>189</v>
      </c>
      <c r="B14" s="5" t="s">
        <v>346</v>
      </c>
      <c r="C14" s="5" t="s">
        <v>0</v>
      </c>
      <c r="D14" s="5" t="s">
        <v>190</v>
      </c>
      <c r="E14" s="5" t="s">
        <v>192</v>
      </c>
      <c r="F14" s="5" t="s">
        <v>191</v>
      </c>
      <c r="G14" s="34">
        <v>62</v>
      </c>
      <c r="H14" s="39"/>
      <c r="I14" s="27" t="s">
        <v>369</v>
      </c>
      <c r="J14" s="12">
        <v>60</v>
      </c>
      <c r="K14" s="13"/>
      <c r="L14" s="28"/>
      <c r="M14" s="28"/>
      <c r="N14" s="28"/>
      <c r="O14" s="28"/>
      <c r="P14" s="28"/>
      <c r="Q14" s="28"/>
      <c r="R14" s="16">
        <f t="shared" si="0"/>
        <v>122</v>
      </c>
      <c r="S14" s="33">
        <f t="shared" si="1"/>
        <v>2</v>
      </c>
      <c r="T14" s="12"/>
      <c r="U14" s="5"/>
      <c r="V14" s="5"/>
      <c r="Y14" s="2"/>
      <c r="Z14" s="2"/>
    </row>
    <row r="15" spans="1:26" x14ac:dyDescent="0.25">
      <c r="A15" s="5" t="s">
        <v>111</v>
      </c>
      <c r="B15" s="5" t="s">
        <v>323</v>
      </c>
      <c r="C15" s="5" t="s">
        <v>0</v>
      </c>
      <c r="D15" s="5" t="s">
        <v>112</v>
      </c>
      <c r="E15" s="5" t="s">
        <v>15</v>
      </c>
      <c r="F15" s="5" t="s">
        <v>113</v>
      </c>
      <c r="G15" s="5">
        <v>41</v>
      </c>
      <c r="H15" s="39"/>
      <c r="I15" s="36" t="s">
        <v>370</v>
      </c>
      <c r="J15" s="12">
        <v>61</v>
      </c>
      <c r="K15" s="13"/>
      <c r="L15" s="28"/>
      <c r="M15" s="28"/>
      <c r="N15" s="28"/>
      <c r="O15" s="28"/>
      <c r="P15" s="28"/>
      <c r="Q15" s="28"/>
      <c r="R15" s="16">
        <f t="shared" si="0"/>
        <v>102</v>
      </c>
      <c r="S15" s="33">
        <f t="shared" si="1"/>
        <v>2</v>
      </c>
      <c r="T15" s="12"/>
      <c r="U15" s="5"/>
      <c r="V15" s="5"/>
      <c r="Y15" s="2"/>
      <c r="Z15" s="2"/>
    </row>
    <row r="16" spans="1:26" x14ac:dyDescent="0.25">
      <c r="A16" s="5" t="s">
        <v>47</v>
      </c>
      <c r="B16" s="5" t="s">
        <v>336</v>
      </c>
      <c r="C16" s="5" t="s">
        <v>0</v>
      </c>
      <c r="D16" s="5" t="s">
        <v>43</v>
      </c>
      <c r="E16" s="5" t="s">
        <v>15</v>
      </c>
      <c r="F16" s="5" t="s">
        <v>48</v>
      </c>
      <c r="G16" s="5">
        <v>53</v>
      </c>
      <c r="H16" s="39"/>
      <c r="I16" s="27" t="s">
        <v>371</v>
      </c>
      <c r="J16" s="12">
        <v>51</v>
      </c>
      <c r="K16" s="13"/>
      <c r="L16" s="28"/>
      <c r="M16" s="28"/>
      <c r="N16" s="28"/>
      <c r="O16" s="28"/>
      <c r="P16" s="28"/>
      <c r="Q16" s="28"/>
      <c r="R16" s="16">
        <f t="shared" si="0"/>
        <v>104</v>
      </c>
      <c r="S16" s="33">
        <f t="shared" si="1"/>
        <v>2</v>
      </c>
      <c r="T16" s="12"/>
      <c r="U16" s="5"/>
      <c r="V16" s="5"/>
      <c r="Y16" s="2"/>
      <c r="Z16" s="2"/>
    </row>
    <row r="17" spans="1:26" x14ac:dyDescent="0.25">
      <c r="A17" s="5" t="s">
        <v>42</v>
      </c>
      <c r="B17" s="5" t="s">
        <v>293</v>
      </c>
      <c r="C17" s="5" t="s">
        <v>0</v>
      </c>
      <c r="D17" s="5" t="s">
        <v>43</v>
      </c>
      <c r="E17" s="5" t="s">
        <v>11</v>
      </c>
      <c r="F17" s="5" t="s">
        <v>44</v>
      </c>
      <c r="G17" s="5">
        <v>11</v>
      </c>
      <c r="H17" s="39"/>
      <c r="I17" s="36" t="s">
        <v>372</v>
      </c>
      <c r="J17" s="12">
        <v>13</v>
      </c>
      <c r="K17" s="13"/>
      <c r="L17" s="14"/>
      <c r="M17" s="14"/>
      <c r="N17" s="14"/>
      <c r="O17" s="15"/>
      <c r="P17" s="15"/>
      <c r="Q17" s="15"/>
      <c r="R17" s="16">
        <f t="shared" si="0"/>
        <v>24</v>
      </c>
      <c r="S17" s="33">
        <f t="shared" si="1"/>
        <v>2</v>
      </c>
      <c r="T17" s="12"/>
      <c r="U17" s="5"/>
      <c r="V17" s="5"/>
      <c r="Y17" s="2"/>
      <c r="Z17" s="2"/>
    </row>
    <row r="18" spans="1:26" x14ac:dyDescent="0.25">
      <c r="A18" s="5" t="s">
        <v>135</v>
      </c>
      <c r="B18" s="5" t="s">
        <v>296</v>
      </c>
      <c r="C18" s="5" t="s">
        <v>0</v>
      </c>
      <c r="D18" s="5" t="s">
        <v>115</v>
      </c>
      <c r="E18" s="5" t="s">
        <v>11</v>
      </c>
      <c r="F18" s="5" t="s">
        <v>136</v>
      </c>
      <c r="G18" s="5">
        <v>14</v>
      </c>
      <c r="H18" s="39"/>
      <c r="I18" s="27" t="s">
        <v>373</v>
      </c>
      <c r="J18" s="12">
        <v>31</v>
      </c>
      <c r="K18" s="13"/>
      <c r="L18" s="14"/>
      <c r="M18" s="14"/>
      <c r="N18" s="14"/>
      <c r="O18" s="15"/>
      <c r="P18" s="15"/>
      <c r="Q18" s="15"/>
      <c r="R18" s="16">
        <f t="shared" si="0"/>
        <v>45</v>
      </c>
      <c r="S18" s="33">
        <f t="shared" si="1"/>
        <v>2</v>
      </c>
      <c r="T18" s="12"/>
      <c r="U18" s="5"/>
      <c r="V18" s="5"/>
      <c r="Y18" s="2"/>
      <c r="Z18" s="2"/>
    </row>
    <row r="19" spans="1:26" x14ac:dyDescent="0.25">
      <c r="A19" s="5" t="s">
        <v>207</v>
      </c>
      <c r="B19" s="5" t="s">
        <v>313</v>
      </c>
      <c r="C19" s="5" t="s">
        <v>0</v>
      </c>
      <c r="D19" s="5" t="s">
        <v>208</v>
      </c>
      <c r="E19" s="5" t="s">
        <v>55</v>
      </c>
      <c r="F19" s="5" t="s">
        <v>117</v>
      </c>
      <c r="G19" s="5">
        <v>31</v>
      </c>
      <c r="H19" s="39"/>
      <c r="I19" s="22" t="s">
        <v>375</v>
      </c>
      <c r="J19" s="12">
        <v>53</v>
      </c>
      <c r="K19" s="13"/>
      <c r="L19" s="28"/>
      <c r="M19" s="28"/>
      <c r="N19" s="28"/>
      <c r="O19" s="28"/>
      <c r="P19" s="28"/>
      <c r="Q19" s="28"/>
      <c r="R19" s="16">
        <f t="shared" si="0"/>
        <v>84</v>
      </c>
      <c r="S19" s="33">
        <f t="shared" si="1"/>
        <v>2</v>
      </c>
      <c r="T19" s="12"/>
      <c r="U19" s="5"/>
      <c r="V19" s="5"/>
      <c r="Y19" s="2"/>
      <c r="Z19" s="2"/>
    </row>
    <row r="20" spans="1:26" x14ac:dyDescent="0.25">
      <c r="A20" s="5" t="s">
        <v>209</v>
      </c>
      <c r="B20" s="5" t="s">
        <v>308</v>
      </c>
      <c r="C20" s="5" t="s">
        <v>0</v>
      </c>
      <c r="D20" s="5" t="s">
        <v>208</v>
      </c>
      <c r="E20" s="5" t="s">
        <v>55</v>
      </c>
      <c r="F20" s="5" t="s">
        <v>210</v>
      </c>
      <c r="G20" s="5">
        <v>26</v>
      </c>
      <c r="H20" s="39"/>
      <c r="I20" s="27" t="s">
        <v>376</v>
      </c>
      <c r="J20" s="12">
        <v>17</v>
      </c>
      <c r="K20" s="13"/>
      <c r="L20" s="28"/>
      <c r="M20" s="28"/>
      <c r="N20" s="28"/>
      <c r="O20" s="28"/>
      <c r="P20" s="28"/>
      <c r="Q20" s="28"/>
      <c r="R20" s="16">
        <f t="shared" si="0"/>
        <v>43</v>
      </c>
      <c r="S20" s="33">
        <f t="shared" si="1"/>
        <v>2</v>
      </c>
      <c r="T20" s="12"/>
      <c r="U20" s="5"/>
      <c r="V20" s="5"/>
      <c r="Y20" s="2"/>
      <c r="Z20" s="2"/>
    </row>
    <row r="21" spans="1:26" x14ac:dyDescent="0.25">
      <c r="A21" s="5" t="s">
        <v>211</v>
      </c>
      <c r="B21" s="5" t="s">
        <v>342</v>
      </c>
      <c r="C21" s="5" t="s">
        <v>0</v>
      </c>
      <c r="D21" s="5" t="s">
        <v>208</v>
      </c>
      <c r="E21" s="5" t="s">
        <v>15</v>
      </c>
      <c r="F21" s="5" t="s">
        <v>212</v>
      </c>
      <c r="G21" s="5">
        <v>58</v>
      </c>
      <c r="H21" s="39"/>
      <c r="I21" s="36" t="s">
        <v>377</v>
      </c>
      <c r="J21" s="12">
        <v>52</v>
      </c>
      <c r="K21" s="13"/>
      <c r="L21" s="28"/>
      <c r="M21" s="28"/>
      <c r="N21" s="28"/>
      <c r="O21" s="28"/>
      <c r="P21" s="28"/>
      <c r="Q21" s="28"/>
      <c r="R21" s="16">
        <f t="shared" si="0"/>
        <v>110</v>
      </c>
      <c r="S21" s="33">
        <f t="shared" si="1"/>
        <v>2</v>
      </c>
      <c r="T21" s="12"/>
      <c r="U21" s="5"/>
      <c r="V21" s="5"/>
      <c r="Y21" s="2"/>
      <c r="Z21" s="2"/>
    </row>
    <row r="22" spans="1:26" x14ac:dyDescent="0.25">
      <c r="A22" s="5" t="s">
        <v>159</v>
      </c>
      <c r="B22" s="5" t="s">
        <v>329</v>
      </c>
      <c r="C22" s="5" t="s">
        <v>0</v>
      </c>
      <c r="D22" s="5" t="s">
        <v>115</v>
      </c>
      <c r="E22" s="5" t="s">
        <v>11</v>
      </c>
      <c r="F22" s="5" t="s">
        <v>160</v>
      </c>
      <c r="G22" s="5">
        <v>47</v>
      </c>
      <c r="H22" s="39"/>
      <c r="I22" s="27" t="s">
        <v>378</v>
      </c>
      <c r="J22" s="12">
        <v>45</v>
      </c>
      <c r="K22" s="13"/>
      <c r="L22" s="28"/>
      <c r="M22" s="28"/>
      <c r="N22" s="28"/>
      <c r="O22" s="28"/>
      <c r="P22" s="28"/>
      <c r="Q22" s="28"/>
      <c r="R22" s="16">
        <f t="shared" si="0"/>
        <v>92</v>
      </c>
      <c r="S22" s="33">
        <f t="shared" si="1"/>
        <v>2</v>
      </c>
      <c r="T22" s="12"/>
      <c r="U22" s="5"/>
      <c r="V22" s="5"/>
      <c r="Y22" s="2"/>
      <c r="Z22" s="2"/>
    </row>
    <row r="23" spans="1:26" x14ac:dyDescent="0.25">
      <c r="A23" s="5" t="s">
        <v>137</v>
      </c>
      <c r="B23" s="5" t="s">
        <v>345</v>
      </c>
      <c r="C23" s="5" t="s">
        <v>0</v>
      </c>
      <c r="D23" s="5" t="s">
        <v>115</v>
      </c>
      <c r="E23" s="5" t="s">
        <v>15</v>
      </c>
      <c r="F23" s="5" t="s">
        <v>138</v>
      </c>
      <c r="G23" s="5">
        <v>61</v>
      </c>
      <c r="H23" s="39"/>
      <c r="I23" s="36" t="s">
        <v>379</v>
      </c>
      <c r="J23" s="12">
        <v>58</v>
      </c>
      <c r="K23" s="13"/>
      <c r="L23" s="28"/>
      <c r="M23" s="28"/>
      <c r="N23" s="28"/>
      <c r="O23" s="28"/>
      <c r="P23" s="28"/>
      <c r="Q23" s="28"/>
      <c r="R23" s="16">
        <f t="shared" si="0"/>
        <v>119</v>
      </c>
      <c r="S23" s="33">
        <f t="shared" si="1"/>
        <v>2</v>
      </c>
      <c r="T23" s="12"/>
      <c r="U23" s="5"/>
      <c r="V23" s="5"/>
      <c r="Y23" s="2"/>
      <c r="Z23" s="2"/>
    </row>
    <row r="24" spans="1:26" x14ac:dyDescent="0.25">
      <c r="A24" s="5" t="s">
        <v>184</v>
      </c>
      <c r="B24" s="5" t="s">
        <v>335</v>
      </c>
      <c r="C24" s="5" t="s">
        <v>0</v>
      </c>
      <c r="D24" s="5" t="s">
        <v>185</v>
      </c>
      <c r="E24" s="5" t="s">
        <v>55</v>
      </c>
      <c r="F24" s="5" t="s">
        <v>186</v>
      </c>
      <c r="G24" s="5">
        <v>52</v>
      </c>
      <c r="H24" s="39"/>
      <c r="I24" s="27" t="s">
        <v>380</v>
      </c>
      <c r="J24" s="12">
        <v>46</v>
      </c>
      <c r="K24" s="13"/>
      <c r="L24" s="28"/>
      <c r="M24" s="28"/>
      <c r="N24" s="28"/>
      <c r="O24" s="28"/>
      <c r="P24" s="28"/>
      <c r="Q24" s="28"/>
      <c r="R24" s="16">
        <f t="shared" si="0"/>
        <v>98</v>
      </c>
      <c r="S24" s="33">
        <f t="shared" si="1"/>
        <v>2</v>
      </c>
      <c r="T24" s="12"/>
      <c r="U24" s="5"/>
      <c r="V24" s="5"/>
      <c r="Y24" s="2"/>
      <c r="Z24" s="2"/>
    </row>
    <row r="25" spans="1:26" x14ac:dyDescent="0.25">
      <c r="A25" s="5" t="s">
        <v>108</v>
      </c>
      <c r="B25" s="5" t="s">
        <v>332</v>
      </c>
      <c r="C25" s="5" t="s">
        <v>0</v>
      </c>
      <c r="D25" s="5" t="s">
        <v>109</v>
      </c>
      <c r="E25" s="5" t="s">
        <v>11</v>
      </c>
      <c r="F25" s="5" t="s">
        <v>110</v>
      </c>
      <c r="G25" s="5">
        <v>50</v>
      </c>
      <c r="H25" s="39"/>
      <c r="I25" s="22" t="s">
        <v>381</v>
      </c>
      <c r="J25" s="12">
        <v>36</v>
      </c>
      <c r="K25" s="13"/>
      <c r="L25" s="28"/>
      <c r="M25" s="28"/>
      <c r="N25" s="28"/>
      <c r="O25" s="28"/>
      <c r="P25" s="28"/>
      <c r="Q25" s="28"/>
      <c r="R25" s="16">
        <f t="shared" si="0"/>
        <v>86</v>
      </c>
      <c r="S25" s="33">
        <f t="shared" si="1"/>
        <v>2</v>
      </c>
      <c r="T25" s="12"/>
      <c r="U25" s="5"/>
      <c r="V25" s="5"/>
      <c r="Y25" s="2"/>
      <c r="Z25" s="2"/>
    </row>
    <row r="26" spans="1:26" x14ac:dyDescent="0.25">
      <c r="A26" s="5" t="s">
        <v>172</v>
      </c>
      <c r="B26" s="5" t="s">
        <v>340</v>
      </c>
      <c r="C26" s="5" t="s">
        <v>64</v>
      </c>
      <c r="D26" s="5" t="s">
        <v>170</v>
      </c>
      <c r="E26" s="5" t="s">
        <v>151</v>
      </c>
      <c r="F26" s="5" t="s">
        <v>173</v>
      </c>
      <c r="G26" s="34">
        <v>2</v>
      </c>
      <c r="H26" s="39"/>
      <c r="I26" s="27" t="s">
        <v>382</v>
      </c>
      <c r="J26" s="12">
        <v>3</v>
      </c>
      <c r="K26" s="13"/>
      <c r="L26" s="28"/>
      <c r="M26" s="28"/>
      <c r="N26" s="28"/>
      <c r="O26" s="28"/>
      <c r="P26" s="28"/>
      <c r="Q26" s="28"/>
      <c r="R26" s="16">
        <f t="shared" si="0"/>
        <v>5</v>
      </c>
      <c r="S26" s="33">
        <f t="shared" si="1"/>
        <v>2</v>
      </c>
      <c r="T26" s="12"/>
      <c r="U26" s="5"/>
      <c r="V26" s="5"/>
      <c r="Y26" s="2"/>
      <c r="Z26" s="2"/>
    </row>
    <row r="27" spans="1:26" x14ac:dyDescent="0.25">
      <c r="A27" s="5" t="s">
        <v>161</v>
      </c>
      <c r="B27" s="5" t="s">
        <v>343</v>
      </c>
      <c r="C27" s="5" t="s">
        <v>0</v>
      </c>
      <c r="D27" s="5" t="s">
        <v>115</v>
      </c>
      <c r="E27" s="5" t="s">
        <v>131</v>
      </c>
      <c r="F27" s="5" t="s">
        <v>162</v>
      </c>
      <c r="G27" s="5">
        <v>59</v>
      </c>
      <c r="H27" s="39"/>
      <c r="I27" s="36" t="s">
        <v>106</v>
      </c>
      <c r="J27" s="12">
        <v>56</v>
      </c>
      <c r="K27" s="13"/>
      <c r="L27" s="28"/>
      <c r="M27" s="28"/>
      <c r="N27" s="28"/>
      <c r="O27" s="28"/>
      <c r="P27" s="28"/>
      <c r="Q27" s="28"/>
      <c r="R27" s="16">
        <f t="shared" si="0"/>
        <v>115</v>
      </c>
      <c r="S27" s="33">
        <f t="shared" si="1"/>
        <v>2</v>
      </c>
      <c r="T27" s="12"/>
      <c r="U27" s="5"/>
      <c r="V27" s="5"/>
      <c r="Y27" s="2"/>
      <c r="Z27" s="2"/>
    </row>
    <row r="28" spans="1:26" x14ac:dyDescent="0.25">
      <c r="A28" s="5" t="s">
        <v>99</v>
      </c>
      <c r="B28" s="5" t="s">
        <v>318</v>
      </c>
      <c r="C28" s="5" t="s">
        <v>0</v>
      </c>
      <c r="D28" s="5" t="s">
        <v>100</v>
      </c>
      <c r="E28" s="5" t="s">
        <v>15</v>
      </c>
      <c r="F28" s="5" t="s">
        <v>101</v>
      </c>
      <c r="G28" s="5">
        <v>36</v>
      </c>
      <c r="H28" s="39"/>
      <c r="I28" s="22" t="s">
        <v>383</v>
      </c>
      <c r="J28" s="12">
        <v>32</v>
      </c>
      <c r="K28" s="13"/>
      <c r="L28" s="28"/>
      <c r="M28" s="28"/>
      <c r="N28" s="28"/>
      <c r="O28" s="28"/>
      <c r="P28" s="28"/>
      <c r="Q28" s="28"/>
      <c r="R28" s="16">
        <f t="shared" si="0"/>
        <v>68</v>
      </c>
      <c r="S28" s="33">
        <f t="shared" si="1"/>
        <v>2</v>
      </c>
      <c r="U28" s="18"/>
      <c r="V28" s="18"/>
    </row>
    <row r="29" spans="1:26" x14ac:dyDescent="0.25">
      <c r="A29" s="5" t="s">
        <v>267</v>
      </c>
      <c r="B29" s="5" t="s">
        <v>306</v>
      </c>
      <c r="C29" s="5" t="s">
        <v>0</v>
      </c>
      <c r="D29" s="5" t="s">
        <v>265</v>
      </c>
      <c r="E29" s="5" t="s">
        <v>11</v>
      </c>
      <c r="F29" s="5" t="s">
        <v>268</v>
      </c>
      <c r="G29" s="5">
        <v>24</v>
      </c>
      <c r="H29" s="39"/>
      <c r="I29" s="22" t="s">
        <v>67</v>
      </c>
      <c r="J29" s="12">
        <v>23</v>
      </c>
      <c r="K29" s="21"/>
      <c r="R29" s="16">
        <f t="shared" si="0"/>
        <v>47</v>
      </c>
      <c r="S29" s="33">
        <f t="shared" si="1"/>
        <v>2</v>
      </c>
      <c r="U29" s="18"/>
      <c r="V29" s="18"/>
    </row>
    <row r="30" spans="1:26" x14ac:dyDescent="0.25">
      <c r="A30" s="5" t="s">
        <v>26</v>
      </c>
      <c r="B30" s="5" t="s">
        <v>341</v>
      </c>
      <c r="C30" s="5" t="s">
        <v>0</v>
      </c>
      <c r="D30" s="5" t="s">
        <v>27</v>
      </c>
      <c r="E30" s="5" t="s">
        <v>11</v>
      </c>
      <c r="F30" s="5" t="s">
        <v>28</v>
      </c>
      <c r="G30" s="5">
        <v>57</v>
      </c>
      <c r="H30" s="39"/>
      <c r="I30" s="22" t="s">
        <v>384</v>
      </c>
      <c r="J30" s="12">
        <v>57</v>
      </c>
      <c r="K30" s="26"/>
      <c r="L30" s="37"/>
      <c r="M30" s="37"/>
      <c r="N30" s="37"/>
      <c r="O30" s="37"/>
      <c r="P30" s="37"/>
      <c r="Q30" s="37"/>
      <c r="R30" s="16">
        <f t="shared" si="0"/>
        <v>114</v>
      </c>
      <c r="S30" s="33">
        <f t="shared" si="1"/>
        <v>2</v>
      </c>
    </row>
    <row r="31" spans="1:26" x14ac:dyDescent="0.25">
      <c r="A31" s="5" t="s">
        <v>201</v>
      </c>
      <c r="B31" s="5" t="s">
        <v>320</v>
      </c>
      <c r="C31" s="5" t="s">
        <v>0</v>
      </c>
      <c r="D31" s="5" t="s">
        <v>202</v>
      </c>
      <c r="E31" s="5" t="s">
        <v>11</v>
      </c>
      <c r="F31" s="5" t="s">
        <v>203</v>
      </c>
      <c r="G31" s="5">
        <v>38</v>
      </c>
      <c r="H31" s="39"/>
      <c r="I31" s="22" t="s">
        <v>385</v>
      </c>
      <c r="J31" s="12">
        <v>30</v>
      </c>
      <c r="K31" s="21"/>
      <c r="R31" s="16">
        <f t="shared" si="0"/>
        <v>68</v>
      </c>
      <c r="S31" s="33">
        <f t="shared" si="1"/>
        <v>2</v>
      </c>
    </row>
    <row r="32" spans="1:26" x14ac:dyDescent="0.25">
      <c r="A32" s="5" t="s">
        <v>198</v>
      </c>
      <c r="B32" s="5" t="s">
        <v>322</v>
      </c>
      <c r="C32" s="5" t="s">
        <v>0</v>
      </c>
      <c r="D32" s="5" t="s">
        <v>197</v>
      </c>
      <c r="E32" s="5" t="s">
        <v>131</v>
      </c>
      <c r="F32" s="5" t="s">
        <v>199</v>
      </c>
      <c r="G32" s="5">
        <v>40</v>
      </c>
      <c r="H32" s="39"/>
      <c r="I32" s="22" t="s">
        <v>386</v>
      </c>
      <c r="J32" s="12">
        <v>29</v>
      </c>
      <c r="K32" s="21"/>
      <c r="R32" s="16">
        <f t="shared" si="0"/>
        <v>69</v>
      </c>
      <c r="S32" s="33">
        <f t="shared" si="1"/>
        <v>2</v>
      </c>
    </row>
    <row r="33" spans="1:19" x14ac:dyDescent="0.25">
      <c r="A33" s="5" t="s">
        <v>139</v>
      </c>
      <c r="B33" s="5" t="s">
        <v>356</v>
      </c>
      <c r="C33" s="5" t="s">
        <v>64</v>
      </c>
      <c r="D33" s="5" t="s">
        <v>115</v>
      </c>
      <c r="E33" s="5" t="s">
        <v>141</v>
      </c>
      <c r="F33" s="5" t="s">
        <v>140</v>
      </c>
      <c r="G33" s="5">
        <v>5</v>
      </c>
      <c r="H33" s="39"/>
      <c r="I33" s="22" t="s">
        <v>387</v>
      </c>
      <c r="J33" s="12">
        <v>6</v>
      </c>
      <c r="K33" s="26"/>
      <c r="L33" s="37"/>
      <c r="M33" s="37"/>
      <c r="N33" s="37"/>
      <c r="O33" s="37"/>
      <c r="P33" s="37"/>
      <c r="Q33" s="37"/>
      <c r="R33" s="16">
        <f t="shared" si="0"/>
        <v>11</v>
      </c>
      <c r="S33" s="33">
        <f t="shared" si="1"/>
        <v>2</v>
      </c>
    </row>
    <row r="34" spans="1:19" x14ac:dyDescent="0.25">
      <c r="A34" s="5" t="s">
        <v>68</v>
      </c>
      <c r="B34" s="5" t="s">
        <v>297</v>
      </c>
      <c r="C34" s="5" t="s">
        <v>0</v>
      </c>
      <c r="D34" s="5" t="s">
        <v>69</v>
      </c>
      <c r="E34" s="5" t="s">
        <v>71</v>
      </c>
      <c r="F34" s="5" t="s">
        <v>70</v>
      </c>
      <c r="G34" s="5">
        <v>15</v>
      </c>
      <c r="H34" s="39"/>
      <c r="I34" s="36" t="s">
        <v>388</v>
      </c>
      <c r="J34" s="12">
        <v>12</v>
      </c>
      <c r="K34" s="26"/>
      <c r="L34" s="29"/>
      <c r="M34" s="29"/>
      <c r="N34" s="29"/>
      <c r="O34" s="30"/>
      <c r="P34" s="30"/>
      <c r="Q34" s="30"/>
      <c r="R34" s="16">
        <f t="shared" si="0"/>
        <v>27</v>
      </c>
      <c r="S34" s="33">
        <f t="shared" si="1"/>
        <v>2</v>
      </c>
    </row>
    <row r="35" spans="1:19" x14ac:dyDescent="0.25">
      <c r="A35" s="5" t="s">
        <v>81</v>
      </c>
      <c r="B35" s="5" t="s">
        <v>325</v>
      </c>
      <c r="C35" s="5" t="s">
        <v>0</v>
      </c>
      <c r="D35" s="5" t="s">
        <v>82</v>
      </c>
      <c r="E35" s="5" t="s">
        <v>15</v>
      </c>
      <c r="F35" s="5" t="s">
        <v>83</v>
      </c>
      <c r="G35" s="5">
        <v>43</v>
      </c>
      <c r="H35" s="39"/>
      <c r="I35" s="36" t="s">
        <v>389</v>
      </c>
      <c r="J35" s="12">
        <v>42</v>
      </c>
      <c r="K35" s="26"/>
      <c r="L35" s="37"/>
      <c r="M35" s="37"/>
      <c r="N35" s="37"/>
      <c r="O35" s="37"/>
      <c r="P35" s="37"/>
      <c r="Q35" s="37"/>
      <c r="R35" s="16">
        <f t="shared" si="0"/>
        <v>85</v>
      </c>
      <c r="S35" s="33">
        <f t="shared" si="1"/>
        <v>2</v>
      </c>
    </row>
    <row r="36" spans="1:19" x14ac:dyDescent="0.25">
      <c r="A36" s="5" t="s">
        <v>34</v>
      </c>
      <c r="B36" s="5" t="s">
        <v>300</v>
      </c>
      <c r="C36" s="5" t="s">
        <v>0</v>
      </c>
      <c r="D36" s="5" t="s">
        <v>35</v>
      </c>
      <c r="E36" s="5" t="s">
        <v>11</v>
      </c>
      <c r="F36" s="5" t="s">
        <v>36</v>
      </c>
      <c r="G36" s="5">
        <v>18</v>
      </c>
      <c r="H36" s="39"/>
      <c r="I36" s="22" t="s">
        <v>390</v>
      </c>
      <c r="J36" s="12">
        <v>10</v>
      </c>
      <c r="K36" s="26"/>
      <c r="L36" s="37"/>
      <c r="M36" s="37"/>
      <c r="N36" s="37"/>
      <c r="O36" s="37"/>
      <c r="P36" s="37"/>
      <c r="Q36" s="37"/>
      <c r="R36" s="16">
        <f t="shared" si="0"/>
        <v>28</v>
      </c>
      <c r="S36" s="33">
        <f t="shared" si="1"/>
        <v>2</v>
      </c>
    </row>
    <row r="37" spans="1:19" x14ac:dyDescent="0.25">
      <c r="A37" s="5" t="s">
        <v>72</v>
      </c>
      <c r="B37" s="5" t="s">
        <v>295</v>
      </c>
      <c r="C37" s="5" t="s">
        <v>0</v>
      </c>
      <c r="D37" s="5" t="s">
        <v>69</v>
      </c>
      <c r="E37" s="5" t="s">
        <v>11</v>
      </c>
      <c r="F37" s="5" t="s">
        <v>73</v>
      </c>
      <c r="G37" s="5">
        <v>13</v>
      </c>
      <c r="H37" s="39"/>
      <c r="I37" s="36" t="s">
        <v>391</v>
      </c>
      <c r="J37" s="12">
        <v>15</v>
      </c>
      <c r="K37" s="26"/>
      <c r="L37" s="29"/>
      <c r="M37" s="29"/>
      <c r="N37" s="29"/>
      <c r="O37" s="30"/>
      <c r="P37" s="30"/>
      <c r="Q37" s="30"/>
      <c r="R37" s="16">
        <f t="shared" si="0"/>
        <v>28</v>
      </c>
      <c r="S37" s="33">
        <f t="shared" si="1"/>
        <v>2</v>
      </c>
    </row>
    <row r="38" spans="1:19" x14ac:dyDescent="0.25">
      <c r="A38" s="5" t="s">
        <v>213</v>
      </c>
      <c r="B38" s="5" t="s">
        <v>303</v>
      </c>
      <c r="C38" s="5" t="s">
        <v>0</v>
      </c>
      <c r="D38" s="5" t="s">
        <v>208</v>
      </c>
      <c r="E38" s="5" t="s">
        <v>15</v>
      </c>
      <c r="F38" s="5" t="s">
        <v>214</v>
      </c>
      <c r="G38" s="5">
        <v>21</v>
      </c>
      <c r="H38" s="39"/>
      <c r="I38" s="36" t="s">
        <v>392</v>
      </c>
      <c r="J38" s="12">
        <v>33</v>
      </c>
      <c r="K38" s="26"/>
      <c r="L38" s="37"/>
      <c r="M38" s="37"/>
      <c r="N38" s="37"/>
      <c r="O38" s="37"/>
      <c r="P38" s="37"/>
      <c r="Q38" s="37"/>
      <c r="R38" s="16">
        <f t="shared" ref="R38:R69" si="2">G38+J38+M38+P38</f>
        <v>54</v>
      </c>
      <c r="S38" s="33">
        <f t="shared" ref="S38:S69" si="3">COUNTIF(F38:Q38,"&gt;=1")</f>
        <v>2</v>
      </c>
    </row>
    <row r="39" spans="1:19" x14ac:dyDescent="0.25">
      <c r="A39" s="5" t="s">
        <v>221</v>
      </c>
      <c r="B39" s="5" t="s">
        <v>350</v>
      </c>
      <c r="C39" s="5" t="s">
        <v>0</v>
      </c>
      <c r="D39" s="5" t="s">
        <v>222</v>
      </c>
      <c r="E39" s="5" t="s">
        <v>71</v>
      </c>
      <c r="F39" s="5" t="s">
        <v>223</v>
      </c>
      <c r="G39" s="34">
        <v>66</v>
      </c>
      <c r="H39" s="39"/>
      <c r="I39" s="36" t="s">
        <v>393</v>
      </c>
      <c r="J39" s="12">
        <v>64</v>
      </c>
      <c r="K39" s="26"/>
      <c r="L39" s="37"/>
      <c r="M39" s="37"/>
      <c r="N39" s="37"/>
      <c r="O39" s="37"/>
      <c r="P39" s="37"/>
      <c r="Q39" s="37"/>
      <c r="R39" s="16">
        <f t="shared" si="2"/>
        <v>130</v>
      </c>
      <c r="S39" s="33">
        <f t="shared" si="3"/>
        <v>2</v>
      </c>
    </row>
    <row r="40" spans="1:19" x14ac:dyDescent="0.25">
      <c r="A40" s="5" t="s">
        <v>37</v>
      </c>
      <c r="B40" s="5" t="s">
        <v>302</v>
      </c>
      <c r="C40" s="5" t="s">
        <v>0</v>
      </c>
      <c r="D40" s="5" t="s">
        <v>38</v>
      </c>
      <c r="E40" s="5" t="s">
        <v>11</v>
      </c>
      <c r="F40" s="5" t="s">
        <v>39</v>
      </c>
      <c r="G40" s="5">
        <v>20</v>
      </c>
      <c r="H40" s="39"/>
      <c r="I40" s="22" t="s">
        <v>394</v>
      </c>
      <c r="J40" s="12">
        <v>22</v>
      </c>
      <c r="K40" s="26"/>
      <c r="L40" s="37"/>
      <c r="M40" s="37"/>
      <c r="N40" s="37"/>
      <c r="O40" s="37"/>
      <c r="P40" s="37"/>
      <c r="Q40" s="37"/>
      <c r="R40" s="16">
        <f t="shared" si="2"/>
        <v>42</v>
      </c>
      <c r="S40" s="33">
        <f t="shared" si="3"/>
        <v>2</v>
      </c>
    </row>
    <row r="41" spans="1:19" x14ac:dyDescent="0.25">
      <c r="A41" s="5" t="s">
        <v>66</v>
      </c>
      <c r="B41" s="5" t="s">
        <v>287</v>
      </c>
      <c r="C41" s="5" t="s">
        <v>0</v>
      </c>
      <c r="D41" s="5" t="s">
        <v>62</v>
      </c>
      <c r="E41" s="5" t="s">
        <v>15</v>
      </c>
      <c r="F41" s="5" t="s">
        <v>67</v>
      </c>
      <c r="G41" s="34">
        <v>5</v>
      </c>
      <c r="H41" s="39"/>
      <c r="I41" s="36" t="s">
        <v>395</v>
      </c>
      <c r="J41" s="12">
        <v>5</v>
      </c>
      <c r="K41" s="26"/>
      <c r="L41" s="29"/>
      <c r="M41" s="29"/>
      <c r="N41" s="29"/>
      <c r="O41" s="30"/>
      <c r="P41" s="30"/>
      <c r="Q41" s="30"/>
      <c r="R41" s="16">
        <f t="shared" si="2"/>
        <v>10</v>
      </c>
      <c r="S41" s="33">
        <f t="shared" si="3"/>
        <v>2</v>
      </c>
    </row>
    <row r="42" spans="1:19" x14ac:dyDescent="0.25">
      <c r="A42" s="5" t="s">
        <v>49</v>
      </c>
      <c r="B42" s="5" t="s">
        <v>284</v>
      </c>
      <c r="C42" s="5" t="s">
        <v>0</v>
      </c>
      <c r="D42" s="5" t="s">
        <v>50</v>
      </c>
      <c r="E42" s="5" t="s">
        <v>15</v>
      </c>
      <c r="F42" s="5" t="s">
        <v>51</v>
      </c>
      <c r="G42" s="34">
        <v>2</v>
      </c>
      <c r="H42" s="39"/>
      <c r="I42" s="36" t="s">
        <v>396</v>
      </c>
      <c r="J42" s="12">
        <v>6</v>
      </c>
      <c r="K42" s="26"/>
      <c r="L42" s="29"/>
      <c r="M42" s="29"/>
      <c r="N42" s="29"/>
      <c r="O42" s="30"/>
      <c r="P42" s="30"/>
      <c r="Q42" s="30"/>
      <c r="R42" s="16">
        <f t="shared" si="2"/>
        <v>8</v>
      </c>
      <c r="S42" s="33">
        <f t="shared" si="3"/>
        <v>2</v>
      </c>
    </row>
    <row r="43" spans="1:19" x14ac:dyDescent="0.25">
      <c r="A43" s="5" t="s">
        <v>227</v>
      </c>
      <c r="B43" s="5" t="s">
        <v>333</v>
      </c>
      <c r="C43" s="5" t="s">
        <v>0</v>
      </c>
      <c r="D43" s="5" t="s">
        <v>225</v>
      </c>
      <c r="E43" s="5" t="s">
        <v>11</v>
      </c>
      <c r="F43" s="5" t="s">
        <v>228</v>
      </c>
      <c r="G43" s="5">
        <v>51</v>
      </c>
      <c r="H43" s="39"/>
      <c r="I43" s="22" t="s">
        <v>397</v>
      </c>
      <c r="J43" s="12">
        <v>48</v>
      </c>
      <c r="K43" s="26"/>
      <c r="L43" s="37"/>
      <c r="M43" s="37"/>
      <c r="N43" s="37"/>
      <c r="O43" s="37"/>
      <c r="P43" s="37"/>
      <c r="Q43" s="37"/>
      <c r="R43" s="16">
        <f t="shared" si="2"/>
        <v>99</v>
      </c>
      <c r="S43" s="33">
        <f t="shared" si="3"/>
        <v>2</v>
      </c>
    </row>
    <row r="44" spans="1:19" x14ac:dyDescent="0.25">
      <c r="A44" s="5" t="s">
        <v>174</v>
      </c>
      <c r="B44" s="5" t="s">
        <v>348</v>
      </c>
      <c r="C44" s="5" t="s">
        <v>0</v>
      </c>
      <c r="D44" s="5" t="s">
        <v>175</v>
      </c>
      <c r="E44" s="5" t="s">
        <v>11</v>
      </c>
      <c r="F44" s="5" t="s">
        <v>33</v>
      </c>
      <c r="G44" s="5">
        <v>64</v>
      </c>
      <c r="H44" s="39"/>
      <c r="I44" s="22" t="s">
        <v>398</v>
      </c>
      <c r="J44" s="12">
        <v>54</v>
      </c>
      <c r="K44" s="26"/>
      <c r="L44" s="37"/>
      <c r="M44" s="37"/>
      <c r="N44" s="37"/>
      <c r="O44" s="37"/>
      <c r="P44" s="37"/>
      <c r="Q44" s="37"/>
      <c r="R44" s="16">
        <f t="shared" si="2"/>
        <v>118</v>
      </c>
      <c r="S44" s="33">
        <f t="shared" si="3"/>
        <v>2</v>
      </c>
    </row>
    <row r="45" spans="1:19" x14ac:dyDescent="0.25">
      <c r="A45" s="5" t="s">
        <v>142</v>
      </c>
      <c r="B45" s="5" t="s">
        <v>317</v>
      </c>
      <c r="C45" s="5" t="s">
        <v>0</v>
      </c>
      <c r="D45" s="5" t="s">
        <v>115</v>
      </c>
      <c r="E45" s="5" t="s">
        <v>11</v>
      </c>
      <c r="F45" s="5" t="s">
        <v>143</v>
      </c>
      <c r="G45" s="5">
        <v>35</v>
      </c>
      <c r="H45" s="39"/>
      <c r="I45" s="22" t="s">
        <v>399</v>
      </c>
      <c r="J45" s="12">
        <v>21</v>
      </c>
      <c r="K45" s="21"/>
      <c r="R45" s="16">
        <f t="shared" si="2"/>
        <v>56</v>
      </c>
      <c r="S45" s="33">
        <f t="shared" si="3"/>
        <v>2</v>
      </c>
    </row>
    <row r="46" spans="1:19" x14ac:dyDescent="0.25">
      <c r="A46" s="5" t="s">
        <v>229</v>
      </c>
      <c r="B46" s="5" t="s">
        <v>311</v>
      </c>
      <c r="C46" s="5" t="s">
        <v>0</v>
      </c>
      <c r="D46" s="5" t="s">
        <v>225</v>
      </c>
      <c r="E46" s="5" t="s">
        <v>11</v>
      </c>
      <c r="F46" s="5" t="s">
        <v>230</v>
      </c>
      <c r="G46" s="5">
        <v>29</v>
      </c>
      <c r="H46" s="39"/>
      <c r="I46" s="22" t="s">
        <v>400</v>
      </c>
      <c r="J46" s="12">
        <v>28</v>
      </c>
      <c r="K46" s="21"/>
      <c r="R46" s="16">
        <f t="shared" si="2"/>
        <v>57</v>
      </c>
      <c r="S46" s="33">
        <f t="shared" si="3"/>
        <v>2</v>
      </c>
    </row>
    <row r="47" spans="1:19" x14ac:dyDescent="0.25">
      <c r="A47" s="5" t="s">
        <v>231</v>
      </c>
      <c r="B47" s="5" t="s">
        <v>327</v>
      </c>
      <c r="C47" s="5" t="s">
        <v>0</v>
      </c>
      <c r="D47" s="5" t="s">
        <v>225</v>
      </c>
      <c r="E47" s="5" t="s">
        <v>55</v>
      </c>
      <c r="F47" s="5" t="s">
        <v>232</v>
      </c>
      <c r="G47" s="5">
        <v>45</v>
      </c>
      <c r="H47" s="39"/>
      <c r="I47" s="22" t="s">
        <v>401</v>
      </c>
      <c r="J47" s="12">
        <v>35</v>
      </c>
      <c r="K47" s="21"/>
      <c r="R47" s="16">
        <f t="shared" si="2"/>
        <v>80</v>
      </c>
      <c r="S47" s="33">
        <f t="shared" si="3"/>
        <v>2</v>
      </c>
    </row>
    <row r="48" spans="1:19" x14ac:dyDescent="0.25">
      <c r="A48" s="5" t="s">
        <v>233</v>
      </c>
      <c r="B48" s="5" t="s">
        <v>288</v>
      </c>
      <c r="C48" s="5" t="s">
        <v>0</v>
      </c>
      <c r="D48" s="5" t="s">
        <v>225</v>
      </c>
      <c r="E48" s="5" t="s">
        <v>11</v>
      </c>
      <c r="F48" s="5" t="s">
        <v>234</v>
      </c>
      <c r="G48" s="34">
        <v>6</v>
      </c>
      <c r="H48" s="39"/>
      <c r="I48" s="36" t="s">
        <v>402</v>
      </c>
      <c r="J48" s="12">
        <v>7</v>
      </c>
      <c r="K48" s="26"/>
      <c r="L48" s="29"/>
      <c r="M48" s="29"/>
      <c r="N48" s="29"/>
      <c r="O48" s="30"/>
      <c r="P48" s="30"/>
      <c r="Q48" s="30"/>
      <c r="R48" s="16">
        <f t="shared" si="2"/>
        <v>13</v>
      </c>
      <c r="S48" s="33">
        <f t="shared" si="3"/>
        <v>2</v>
      </c>
    </row>
    <row r="49" spans="1:19" x14ac:dyDescent="0.25">
      <c r="A49" s="5" t="s">
        <v>235</v>
      </c>
      <c r="B49" s="5" t="s">
        <v>301</v>
      </c>
      <c r="C49" s="5" t="s">
        <v>0</v>
      </c>
      <c r="D49" s="5" t="s">
        <v>225</v>
      </c>
      <c r="E49" s="5" t="s">
        <v>71</v>
      </c>
      <c r="F49" s="5" t="s">
        <v>236</v>
      </c>
      <c r="G49" s="5">
        <v>19</v>
      </c>
      <c r="H49" s="39"/>
      <c r="I49" s="36" t="s">
        <v>404</v>
      </c>
      <c r="J49" s="12">
        <v>25</v>
      </c>
      <c r="K49" s="26"/>
      <c r="L49" s="37"/>
      <c r="M49" s="37"/>
      <c r="N49" s="37"/>
      <c r="O49" s="37"/>
      <c r="P49" s="37"/>
      <c r="Q49" s="37"/>
      <c r="R49" s="16">
        <f t="shared" si="2"/>
        <v>44</v>
      </c>
      <c r="S49" s="33">
        <f t="shared" si="3"/>
        <v>2</v>
      </c>
    </row>
    <row r="50" spans="1:19" x14ac:dyDescent="0.25">
      <c r="A50" s="5" t="s">
        <v>239</v>
      </c>
      <c r="B50" s="5" t="s">
        <v>334</v>
      </c>
      <c r="C50" s="5" t="s">
        <v>64</v>
      </c>
      <c r="D50" s="5" t="s">
        <v>225</v>
      </c>
      <c r="E50" s="5" t="s">
        <v>65</v>
      </c>
      <c r="F50" s="5" t="s">
        <v>240</v>
      </c>
      <c r="G50" s="34">
        <v>1</v>
      </c>
      <c r="H50" s="39"/>
      <c r="I50" s="36" t="s">
        <v>405</v>
      </c>
      <c r="J50" s="12">
        <v>1</v>
      </c>
      <c r="K50" s="26"/>
      <c r="L50" s="37"/>
      <c r="M50" s="37"/>
      <c r="N50" s="37"/>
      <c r="O50" s="37"/>
      <c r="P50" s="37"/>
      <c r="Q50" s="37"/>
      <c r="R50" s="16">
        <f t="shared" si="2"/>
        <v>2</v>
      </c>
      <c r="S50" s="33">
        <f t="shared" si="3"/>
        <v>2</v>
      </c>
    </row>
    <row r="51" spans="1:19" x14ac:dyDescent="0.25">
      <c r="A51" s="5" t="s">
        <v>145</v>
      </c>
      <c r="B51" s="5" t="s">
        <v>299</v>
      </c>
      <c r="C51" s="5" t="s">
        <v>0</v>
      </c>
      <c r="D51" s="5" t="s">
        <v>115</v>
      </c>
      <c r="E51" s="5" t="s">
        <v>11</v>
      </c>
      <c r="F51" s="5" t="s">
        <v>146</v>
      </c>
      <c r="G51" s="5">
        <v>17</v>
      </c>
      <c r="H51" s="39"/>
      <c r="I51" s="36" t="s">
        <v>407</v>
      </c>
      <c r="J51" s="12">
        <v>9</v>
      </c>
      <c r="K51" s="26"/>
      <c r="L51" s="29"/>
      <c r="M51" s="29"/>
      <c r="N51" s="29"/>
      <c r="O51" s="30"/>
      <c r="P51" s="30"/>
      <c r="Q51" s="30"/>
      <c r="R51" s="16">
        <f t="shared" si="2"/>
        <v>26</v>
      </c>
      <c r="S51" s="33">
        <f t="shared" si="3"/>
        <v>2</v>
      </c>
    </row>
    <row r="52" spans="1:19" x14ac:dyDescent="0.25">
      <c r="A52" s="5" t="s">
        <v>147</v>
      </c>
      <c r="B52" s="5" t="s">
        <v>330</v>
      </c>
      <c r="C52" s="5" t="s">
        <v>0</v>
      </c>
      <c r="D52" s="5" t="s">
        <v>115</v>
      </c>
      <c r="E52" s="5" t="s">
        <v>11</v>
      </c>
      <c r="F52" s="5" t="s">
        <v>148</v>
      </c>
      <c r="G52" s="5">
        <v>48</v>
      </c>
      <c r="H52" s="39"/>
      <c r="I52" s="36" t="s">
        <v>408</v>
      </c>
      <c r="J52" s="12">
        <v>50</v>
      </c>
      <c r="K52" s="26"/>
      <c r="L52" s="37"/>
      <c r="M52" s="37"/>
      <c r="N52" s="37"/>
      <c r="O52" s="37"/>
      <c r="P52" s="37"/>
      <c r="Q52" s="37"/>
      <c r="R52" s="16">
        <f t="shared" si="2"/>
        <v>98</v>
      </c>
      <c r="S52" s="33">
        <f t="shared" si="3"/>
        <v>2</v>
      </c>
    </row>
    <row r="53" spans="1:19" x14ac:dyDescent="0.25">
      <c r="A53" s="5" t="s">
        <v>12</v>
      </c>
      <c r="B53" s="5" t="s">
        <v>286</v>
      </c>
      <c r="C53" s="5" t="s">
        <v>0</v>
      </c>
      <c r="D53" s="5" t="s">
        <v>13</v>
      </c>
      <c r="E53" s="5" t="s">
        <v>15</v>
      </c>
      <c r="F53" s="5" t="s">
        <v>14</v>
      </c>
      <c r="G53" s="34">
        <v>4</v>
      </c>
      <c r="H53" s="39"/>
      <c r="I53" s="36" t="s">
        <v>409</v>
      </c>
      <c r="J53" s="12">
        <v>3</v>
      </c>
      <c r="K53" s="26"/>
      <c r="L53" s="29"/>
      <c r="M53" s="29"/>
      <c r="N53" s="29"/>
      <c r="O53" s="30"/>
      <c r="P53" s="30"/>
      <c r="Q53" s="30"/>
      <c r="R53" s="16">
        <f t="shared" si="2"/>
        <v>7</v>
      </c>
      <c r="S53" s="33">
        <f t="shared" si="3"/>
        <v>2</v>
      </c>
    </row>
    <row r="54" spans="1:19" x14ac:dyDescent="0.25">
      <c r="A54" s="5" t="s">
        <v>215</v>
      </c>
      <c r="B54" s="5" t="s">
        <v>283</v>
      </c>
      <c r="C54" s="5" t="s">
        <v>0</v>
      </c>
      <c r="D54" s="5" t="s">
        <v>208</v>
      </c>
      <c r="E54" s="5" t="s">
        <v>55</v>
      </c>
      <c r="F54" s="5" t="s">
        <v>216</v>
      </c>
      <c r="G54" s="34">
        <v>1</v>
      </c>
      <c r="H54" s="39"/>
      <c r="I54" s="36" t="s">
        <v>409</v>
      </c>
      <c r="J54" s="12">
        <v>4</v>
      </c>
      <c r="K54" s="26"/>
      <c r="L54" s="29"/>
      <c r="M54" s="29"/>
      <c r="N54" s="29"/>
      <c r="O54" s="30"/>
      <c r="P54" s="30"/>
      <c r="Q54" s="30"/>
      <c r="R54" s="16">
        <f t="shared" si="2"/>
        <v>5</v>
      </c>
      <c r="S54" s="33">
        <f t="shared" si="3"/>
        <v>2</v>
      </c>
    </row>
    <row r="55" spans="1:19" x14ac:dyDescent="0.25">
      <c r="A55" s="5" t="s">
        <v>78</v>
      </c>
      <c r="B55" s="5" t="s">
        <v>319</v>
      </c>
      <c r="C55" s="5" t="s">
        <v>0</v>
      </c>
      <c r="D55" s="5" t="s">
        <v>79</v>
      </c>
      <c r="E55" s="5" t="s">
        <v>11</v>
      </c>
      <c r="F55" s="5" t="s">
        <v>80</v>
      </c>
      <c r="G55" s="5">
        <v>37</v>
      </c>
      <c r="H55" s="39"/>
      <c r="I55" s="36" t="s">
        <v>410</v>
      </c>
      <c r="J55" s="12">
        <v>18</v>
      </c>
      <c r="K55" s="26"/>
      <c r="L55" s="37"/>
      <c r="M55" s="37"/>
      <c r="N55" s="37"/>
      <c r="O55" s="37"/>
      <c r="P55" s="37"/>
      <c r="Q55" s="37"/>
      <c r="R55" s="16">
        <f t="shared" si="2"/>
        <v>55</v>
      </c>
      <c r="S55" s="33">
        <f t="shared" si="3"/>
        <v>2</v>
      </c>
    </row>
    <row r="56" spans="1:19" x14ac:dyDescent="0.25">
      <c r="A56" s="5" t="s">
        <v>272</v>
      </c>
      <c r="B56" s="5" t="s">
        <v>349</v>
      </c>
      <c r="C56" s="5" t="s">
        <v>0</v>
      </c>
      <c r="D56" s="5" t="s">
        <v>273</v>
      </c>
      <c r="E56" s="5" t="s">
        <v>11</v>
      </c>
      <c r="F56" s="5" t="s">
        <v>274</v>
      </c>
      <c r="G56" s="34">
        <v>65</v>
      </c>
      <c r="H56" s="39"/>
      <c r="I56" s="22" t="s">
        <v>412</v>
      </c>
      <c r="J56" s="12">
        <v>65</v>
      </c>
      <c r="K56" s="26"/>
      <c r="L56" s="37"/>
      <c r="M56" s="37"/>
      <c r="N56" s="37"/>
      <c r="O56" s="37"/>
      <c r="P56" s="37"/>
      <c r="Q56" s="37"/>
      <c r="R56" s="16">
        <f t="shared" si="2"/>
        <v>130</v>
      </c>
      <c r="S56" s="33">
        <f t="shared" si="3"/>
        <v>2</v>
      </c>
    </row>
    <row r="57" spans="1:19" x14ac:dyDescent="0.25">
      <c r="A57" s="5" t="s">
        <v>163</v>
      </c>
      <c r="B57" s="5" t="s">
        <v>312</v>
      </c>
      <c r="C57" s="5" t="s">
        <v>0</v>
      </c>
      <c r="D57" s="5" t="s">
        <v>115</v>
      </c>
      <c r="E57" s="5" t="s">
        <v>71</v>
      </c>
      <c r="F57" s="5" t="s">
        <v>164</v>
      </c>
      <c r="G57" s="5">
        <v>30</v>
      </c>
      <c r="H57" s="39"/>
      <c r="I57" s="22" t="s">
        <v>413</v>
      </c>
      <c r="J57" s="12">
        <v>20</v>
      </c>
      <c r="K57" s="26"/>
      <c r="L57" s="37"/>
      <c r="M57" s="37"/>
      <c r="N57" s="37"/>
      <c r="O57" s="37"/>
      <c r="P57" s="37"/>
      <c r="Q57" s="37"/>
      <c r="R57" s="16">
        <f t="shared" si="2"/>
        <v>50</v>
      </c>
      <c r="S57" s="33">
        <f t="shared" si="3"/>
        <v>2</v>
      </c>
    </row>
    <row r="58" spans="1:19" x14ac:dyDescent="0.25">
      <c r="A58" s="5" t="s">
        <v>241</v>
      </c>
      <c r="B58" s="5" t="s">
        <v>294</v>
      </c>
      <c r="C58" s="5" t="s">
        <v>0</v>
      </c>
      <c r="D58" s="5" t="s">
        <v>225</v>
      </c>
      <c r="E58" s="5" t="s">
        <v>11</v>
      </c>
      <c r="F58" s="5" t="s">
        <v>242</v>
      </c>
      <c r="G58" s="5">
        <v>12</v>
      </c>
      <c r="H58" s="39"/>
      <c r="I58" s="36" t="s">
        <v>414</v>
      </c>
      <c r="J58" s="12">
        <v>11</v>
      </c>
      <c r="K58" s="26"/>
      <c r="L58" s="29"/>
      <c r="M58" s="29"/>
      <c r="N58" s="29"/>
      <c r="O58" s="30"/>
      <c r="P58" s="30"/>
      <c r="Q58" s="30"/>
      <c r="R58" s="16">
        <f t="shared" si="2"/>
        <v>23</v>
      </c>
      <c r="S58" s="33">
        <f t="shared" si="3"/>
        <v>2</v>
      </c>
    </row>
    <row r="59" spans="1:19" x14ac:dyDescent="0.25">
      <c r="A59" s="5" t="s">
        <v>243</v>
      </c>
      <c r="B59" s="5" t="s">
        <v>326</v>
      </c>
      <c r="C59" s="5" t="s">
        <v>0</v>
      </c>
      <c r="D59" s="5" t="s">
        <v>225</v>
      </c>
      <c r="E59" s="5" t="s">
        <v>15</v>
      </c>
      <c r="F59" s="5" t="s">
        <v>244</v>
      </c>
      <c r="G59" s="5">
        <v>44</v>
      </c>
      <c r="H59" s="39"/>
      <c r="I59" s="22" t="s">
        <v>415</v>
      </c>
      <c r="J59" s="12">
        <v>37</v>
      </c>
      <c r="K59" s="21"/>
      <c r="R59" s="16">
        <f t="shared" si="2"/>
        <v>81</v>
      </c>
      <c r="S59" s="33">
        <f t="shared" si="3"/>
        <v>2</v>
      </c>
    </row>
    <row r="60" spans="1:19" x14ac:dyDescent="0.25">
      <c r="A60" s="5" t="s">
        <v>96</v>
      </c>
      <c r="B60" s="5" t="s">
        <v>324</v>
      </c>
      <c r="C60" s="5" t="s">
        <v>0</v>
      </c>
      <c r="D60" s="5" t="s">
        <v>97</v>
      </c>
      <c r="E60" s="5" t="s">
        <v>11</v>
      </c>
      <c r="F60" s="5" t="s">
        <v>98</v>
      </c>
      <c r="G60" s="5">
        <v>42</v>
      </c>
      <c r="H60" s="39"/>
      <c r="I60" s="22" t="s">
        <v>416</v>
      </c>
      <c r="J60" s="12">
        <v>39</v>
      </c>
      <c r="K60" s="21"/>
      <c r="R60" s="16">
        <f t="shared" si="2"/>
        <v>81</v>
      </c>
      <c r="S60" s="33">
        <f t="shared" si="3"/>
        <v>2</v>
      </c>
    </row>
    <row r="61" spans="1:19" x14ac:dyDescent="0.25">
      <c r="A61" s="5" t="s">
        <v>16</v>
      </c>
      <c r="B61" s="5" t="s">
        <v>344</v>
      </c>
      <c r="C61" s="5" t="s">
        <v>0</v>
      </c>
      <c r="D61" s="5" t="s">
        <v>13</v>
      </c>
      <c r="E61" s="5" t="s">
        <v>11</v>
      </c>
      <c r="F61" s="5" t="s">
        <v>17</v>
      </c>
      <c r="G61" s="34">
        <v>60</v>
      </c>
      <c r="H61" s="39"/>
      <c r="I61" s="36" t="s">
        <v>417</v>
      </c>
      <c r="J61" s="12">
        <v>59</v>
      </c>
      <c r="K61" s="26"/>
      <c r="L61" s="37"/>
      <c r="M61" s="37"/>
      <c r="N61" s="37"/>
      <c r="O61" s="37"/>
      <c r="P61" s="37"/>
      <c r="Q61" s="37"/>
      <c r="R61" s="16">
        <f t="shared" si="2"/>
        <v>119</v>
      </c>
      <c r="S61" s="33">
        <f t="shared" si="3"/>
        <v>2</v>
      </c>
    </row>
    <row r="62" spans="1:19" x14ac:dyDescent="0.25">
      <c r="A62" s="5" t="s">
        <v>204</v>
      </c>
      <c r="B62" s="5" t="s">
        <v>298</v>
      </c>
      <c r="C62" s="5" t="s">
        <v>0</v>
      </c>
      <c r="D62" s="5" t="s">
        <v>205</v>
      </c>
      <c r="E62" s="5" t="s">
        <v>11</v>
      </c>
      <c r="F62" s="5" t="s">
        <v>206</v>
      </c>
      <c r="G62" s="5">
        <v>16</v>
      </c>
      <c r="H62" s="39"/>
      <c r="I62" s="22" t="s">
        <v>418</v>
      </c>
      <c r="J62" s="12">
        <v>14</v>
      </c>
      <c r="K62" s="26"/>
      <c r="L62" s="29"/>
      <c r="M62" s="29"/>
      <c r="N62" s="29"/>
      <c r="O62" s="30"/>
      <c r="P62" s="30"/>
      <c r="Q62" s="30"/>
      <c r="R62" s="16">
        <f t="shared" si="2"/>
        <v>30</v>
      </c>
      <c r="S62" s="33">
        <f t="shared" si="3"/>
        <v>2</v>
      </c>
    </row>
    <row r="63" spans="1:19" x14ac:dyDescent="0.25">
      <c r="A63" s="5" t="s">
        <v>217</v>
      </c>
      <c r="B63" s="5" t="s">
        <v>292</v>
      </c>
      <c r="C63" s="5" t="s">
        <v>0</v>
      </c>
      <c r="D63" s="5" t="s">
        <v>208</v>
      </c>
      <c r="E63" s="5" t="s">
        <v>11</v>
      </c>
      <c r="F63" s="5" t="s">
        <v>218</v>
      </c>
      <c r="G63" s="5">
        <v>10</v>
      </c>
      <c r="H63" s="39"/>
      <c r="I63" s="22" t="s">
        <v>419</v>
      </c>
      <c r="J63" s="12">
        <v>24</v>
      </c>
      <c r="K63" s="26"/>
      <c r="L63" s="29"/>
      <c r="M63" s="29"/>
      <c r="N63" s="29"/>
      <c r="O63" s="30"/>
      <c r="P63" s="30"/>
      <c r="Q63" s="30"/>
      <c r="R63" s="16">
        <f t="shared" si="2"/>
        <v>34</v>
      </c>
      <c r="S63" s="33">
        <f t="shared" si="3"/>
        <v>2</v>
      </c>
    </row>
    <row r="64" spans="1:19" x14ac:dyDescent="0.25">
      <c r="A64" s="5" t="s">
        <v>152</v>
      </c>
      <c r="B64" s="5" t="s">
        <v>331</v>
      </c>
      <c r="C64" s="5" t="s">
        <v>0</v>
      </c>
      <c r="D64" s="5" t="s">
        <v>115</v>
      </c>
      <c r="E64" s="5" t="s">
        <v>15</v>
      </c>
      <c r="F64" s="5" t="s">
        <v>153</v>
      </c>
      <c r="G64" s="5">
        <v>49</v>
      </c>
      <c r="H64" s="39"/>
      <c r="I64" s="36" t="s">
        <v>420</v>
      </c>
      <c r="J64" s="12">
        <v>41</v>
      </c>
      <c r="K64" s="26"/>
      <c r="L64" s="37"/>
      <c r="M64" s="37"/>
      <c r="N64" s="37"/>
      <c r="O64" s="37"/>
      <c r="P64" s="37"/>
      <c r="Q64" s="37"/>
      <c r="R64" s="16">
        <f t="shared" si="2"/>
        <v>90</v>
      </c>
      <c r="S64" s="33">
        <f t="shared" si="3"/>
        <v>2</v>
      </c>
    </row>
    <row r="65" spans="1:19" x14ac:dyDescent="0.25">
      <c r="A65" s="5" t="s">
        <v>45</v>
      </c>
      <c r="B65" s="5" t="s">
        <v>314</v>
      </c>
      <c r="C65" s="5" t="s">
        <v>0</v>
      </c>
      <c r="D65" s="5" t="s">
        <v>43</v>
      </c>
      <c r="E65" s="5" t="s">
        <v>11</v>
      </c>
      <c r="F65" s="5" t="s">
        <v>46</v>
      </c>
      <c r="G65" s="5">
        <v>32</v>
      </c>
      <c r="H65" s="39"/>
      <c r="I65" s="22" t="s">
        <v>421</v>
      </c>
      <c r="J65" s="12">
        <v>34</v>
      </c>
      <c r="K65" s="21"/>
      <c r="R65" s="16">
        <f t="shared" si="2"/>
        <v>66</v>
      </c>
      <c r="S65" s="33">
        <f t="shared" si="3"/>
        <v>2</v>
      </c>
    </row>
    <row r="66" spans="1:19" x14ac:dyDescent="0.25">
      <c r="A66" s="5" t="s">
        <v>88</v>
      </c>
      <c r="B66" s="5" t="s">
        <v>310</v>
      </c>
      <c r="C66" s="5" t="s">
        <v>0</v>
      </c>
      <c r="D66" s="5" t="s">
        <v>89</v>
      </c>
      <c r="E66" s="5" t="s">
        <v>11</v>
      </c>
      <c r="F66" s="5" t="s">
        <v>90</v>
      </c>
      <c r="G66" s="5">
        <v>28</v>
      </c>
      <c r="H66" s="39"/>
      <c r="I66" s="22" t="s">
        <v>423</v>
      </c>
      <c r="J66" s="12">
        <v>40</v>
      </c>
      <c r="K66" s="21"/>
      <c r="R66" s="16">
        <f t="shared" si="2"/>
        <v>68</v>
      </c>
      <c r="S66" s="33">
        <f t="shared" si="3"/>
        <v>2</v>
      </c>
    </row>
    <row r="67" spans="1:19" x14ac:dyDescent="0.25">
      <c r="A67" s="5" t="s">
        <v>154</v>
      </c>
      <c r="B67" s="5" t="s">
        <v>307</v>
      </c>
      <c r="C67" s="5" t="s">
        <v>0</v>
      </c>
      <c r="D67" s="5" t="s">
        <v>115</v>
      </c>
      <c r="E67" s="5" t="s">
        <v>15</v>
      </c>
      <c r="F67" s="5" t="s">
        <v>155</v>
      </c>
      <c r="G67" s="5">
        <v>25</v>
      </c>
      <c r="H67" s="39"/>
      <c r="I67" s="22" t="s">
        <v>424</v>
      </c>
      <c r="J67" s="12">
        <v>27</v>
      </c>
      <c r="K67" s="21"/>
      <c r="R67" s="16">
        <f t="shared" si="2"/>
        <v>52</v>
      </c>
      <c r="S67" s="33">
        <f t="shared" si="3"/>
        <v>2</v>
      </c>
    </row>
    <row r="68" spans="1:19" x14ac:dyDescent="0.25">
      <c r="A68" s="5" t="s">
        <v>262</v>
      </c>
      <c r="B68" s="5" t="s">
        <v>285</v>
      </c>
      <c r="C68" s="5" t="s">
        <v>0</v>
      </c>
      <c r="D68" s="5" t="s">
        <v>261</v>
      </c>
      <c r="E68" s="5" t="s">
        <v>55</v>
      </c>
      <c r="F68" s="5" t="s">
        <v>263</v>
      </c>
      <c r="G68" s="34">
        <v>3</v>
      </c>
      <c r="H68" s="39"/>
      <c r="I68" s="36" t="s">
        <v>425</v>
      </c>
      <c r="J68" s="12">
        <v>2</v>
      </c>
      <c r="K68" s="26"/>
      <c r="L68" s="29"/>
      <c r="M68" s="29"/>
      <c r="N68" s="29"/>
      <c r="O68" s="30"/>
      <c r="P68" s="30"/>
      <c r="Q68" s="30"/>
      <c r="R68" s="16">
        <f t="shared" si="2"/>
        <v>5</v>
      </c>
      <c r="S68" s="33">
        <f t="shared" si="3"/>
        <v>2</v>
      </c>
    </row>
    <row r="69" spans="1:19" x14ac:dyDescent="0.25">
      <c r="A69" s="5" t="s">
        <v>52</v>
      </c>
      <c r="B69" s="5" t="s">
        <v>290</v>
      </c>
      <c r="C69" s="5" t="s">
        <v>0</v>
      </c>
      <c r="D69" s="5" t="s">
        <v>53</v>
      </c>
      <c r="E69" s="5" t="s">
        <v>55</v>
      </c>
      <c r="F69" s="5" t="s">
        <v>54</v>
      </c>
      <c r="G69" s="5">
        <v>8</v>
      </c>
      <c r="H69" s="39"/>
      <c r="I69" s="22" t="s">
        <v>426</v>
      </c>
      <c r="J69" s="12">
        <v>8</v>
      </c>
      <c r="K69" s="26"/>
      <c r="L69" s="29"/>
      <c r="M69" s="29"/>
      <c r="N69" s="29"/>
      <c r="O69" s="30"/>
      <c r="P69" s="30"/>
      <c r="Q69" s="30"/>
      <c r="R69" s="16">
        <f t="shared" si="2"/>
        <v>16</v>
      </c>
      <c r="S69" s="33">
        <f t="shared" si="3"/>
        <v>2</v>
      </c>
    </row>
    <row r="70" spans="1:19" x14ac:dyDescent="0.25">
      <c r="A70" s="5" t="s">
        <v>219</v>
      </c>
      <c r="B70" s="5" t="s">
        <v>289</v>
      </c>
      <c r="C70" s="5" t="s">
        <v>0</v>
      </c>
      <c r="D70" s="5" t="s">
        <v>208</v>
      </c>
      <c r="E70" s="5" t="s">
        <v>11</v>
      </c>
      <c r="F70" s="5" t="s">
        <v>220</v>
      </c>
      <c r="G70" s="5">
        <v>7</v>
      </c>
      <c r="H70" s="39"/>
      <c r="I70" s="36" t="s">
        <v>428</v>
      </c>
      <c r="J70" s="12">
        <v>67</v>
      </c>
      <c r="K70" s="26"/>
      <c r="L70" s="29"/>
      <c r="M70" s="29"/>
      <c r="N70" s="29"/>
      <c r="O70" s="30"/>
      <c r="P70" s="30"/>
      <c r="Q70" s="30"/>
      <c r="R70" s="16">
        <f t="shared" ref="R70:R101" si="4">G70+J70+M70+P70</f>
        <v>74</v>
      </c>
      <c r="S70" s="33">
        <f t="shared" ref="S70:S101" si="5">COUNTIF(F70:Q70,"&gt;=1")</f>
        <v>2</v>
      </c>
    </row>
    <row r="71" spans="1:19" x14ac:dyDescent="0.25">
      <c r="A71" s="5" t="s">
        <v>59</v>
      </c>
      <c r="B71" s="5" t="s">
        <v>339</v>
      </c>
      <c r="C71" s="5" t="s">
        <v>0</v>
      </c>
      <c r="D71" s="5" t="s">
        <v>58</v>
      </c>
      <c r="E71" s="5" t="s">
        <v>15</v>
      </c>
      <c r="F71" s="5" t="s">
        <v>60</v>
      </c>
      <c r="G71" s="5">
        <v>56</v>
      </c>
      <c r="H71" s="39"/>
      <c r="I71" s="21"/>
      <c r="J71" s="12"/>
      <c r="K71" s="21"/>
      <c r="R71" s="16">
        <f t="shared" si="4"/>
        <v>56</v>
      </c>
      <c r="S71" s="33">
        <f t="shared" si="5"/>
        <v>1</v>
      </c>
    </row>
    <row r="72" spans="1:19" x14ac:dyDescent="0.25">
      <c r="A72" s="5" t="s">
        <v>63</v>
      </c>
      <c r="B72" s="5" t="s">
        <v>278</v>
      </c>
      <c r="C72" s="5" t="s">
        <v>64</v>
      </c>
      <c r="D72" s="5" t="s">
        <v>62</v>
      </c>
      <c r="E72" s="5" t="s">
        <v>65</v>
      </c>
      <c r="F72" s="5"/>
      <c r="G72" s="24"/>
      <c r="H72" s="24">
        <v>2</v>
      </c>
      <c r="I72" s="22" t="s">
        <v>374</v>
      </c>
      <c r="J72" s="13"/>
      <c r="K72" s="26"/>
      <c r="L72" s="29"/>
      <c r="M72" s="29"/>
      <c r="N72" s="29"/>
      <c r="O72" s="30"/>
      <c r="P72" s="30"/>
      <c r="Q72" s="30"/>
      <c r="R72" s="16">
        <f t="shared" si="4"/>
        <v>0</v>
      </c>
      <c r="S72" s="33">
        <f t="shared" si="5"/>
        <v>1</v>
      </c>
    </row>
    <row r="73" spans="1:19" x14ac:dyDescent="0.25">
      <c r="A73" s="5" t="s">
        <v>178</v>
      </c>
      <c r="B73" s="5" t="s">
        <v>337</v>
      </c>
      <c r="C73" s="5" t="s">
        <v>0</v>
      </c>
      <c r="D73" s="5" t="s">
        <v>179</v>
      </c>
      <c r="E73" s="5" t="s">
        <v>15</v>
      </c>
      <c r="F73" s="5" t="s">
        <v>180</v>
      </c>
      <c r="G73" s="5">
        <v>54</v>
      </c>
      <c r="H73" s="39"/>
      <c r="I73" s="21"/>
      <c r="J73" s="12"/>
      <c r="K73" s="21"/>
      <c r="R73" s="16">
        <f t="shared" si="4"/>
        <v>54</v>
      </c>
      <c r="S73" s="33">
        <f t="shared" si="5"/>
        <v>1</v>
      </c>
    </row>
    <row r="74" spans="1:19" x14ac:dyDescent="0.25">
      <c r="A74" s="5" t="s">
        <v>264</v>
      </c>
      <c r="B74" s="5" t="s">
        <v>338</v>
      </c>
      <c r="C74" s="5" t="s">
        <v>0</v>
      </c>
      <c r="D74" s="5" t="s">
        <v>265</v>
      </c>
      <c r="E74" s="5" t="s">
        <v>11</v>
      </c>
      <c r="F74" s="5" t="s">
        <v>266</v>
      </c>
      <c r="G74" s="5">
        <v>55</v>
      </c>
      <c r="H74" s="39"/>
      <c r="I74" s="21"/>
      <c r="J74" s="12"/>
      <c r="K74" s="21"/>
      <c r="R74" s="16">
        <f t="shared" si="4"/>
        <v>55</v>
      </c>
      <c r="S74" s="33">
        <f t="shared" si="5"/>
        <v>1</v>
      </c>
    </row>
    <row r="75" spans="1:19" x14ac:dyDescent="0.25">
      <c r="A75" s="5" t="s">
        <v>269</v>
      </c>
      <c r="B75" s="5" t="s">
        <v>355</v>
      </c>
      <c r="C75" s="5" t="s">
        <v>0</v>
      </c>
      <c r="D75" s="5" t="s">
        <v>265</v>
      </c>
      <c r="E75" s="5" t="s">
        <v>11</v>
      </c>
      <c r="F75" s="5" t="s">
        <v>270</v>
      </c>
      <c r="G75" s="5">
        <v>68</v>
      </c>
      <c r="H75" s="39"/>
      <c r="I75" s="21"/>
      <c r="J75" s="12"/>
      <c r="K75" s="21"/>
      <c r="R75" s="16">
        <f t="shared" si="4"/>
        <v>68</v>
      </c>
      <c r="S75" s="33">
        <f t="shared" si="5"/>
        <v>1</v>
      </c>
    </row>
    <row r="76" spans="1:19" x14ac:dyDescent="0.25">
      <c r="A76" s="5" t="s">
        <v>74</v>
      </c>
      <c r="B76" s="5" t="s">
        <v>316</v>
      </c>
      <c r="C76" s="5" t="s">
        <v>0</v>
      </c>
      <c r="D76" s="5" t="s">
        <v>75</v>
      </c>
      <c r="E76" s="5" t="s">
        <v>77</v>
      </c>
      <c r="F76" s="5" t="s">
        <v>76</v>
      </c>
      <c r="G76" s="5">
        <v>34</v>
      </c>
      <c r="H76" s="39"/>
      <c r="I76" s="21"/>
      <c r="J76" s="12"/>
      <c r="K76" s="21"/>
      <c r="R76" s="16">
        <f t="shared" si="4"/>
        <v>34</v>
      </c>
      <c r="S76" s="33">
        <f t="shared" si="5"/>
        <v>1</v>
      </c>
    </row>
    <row r="77" spans="1:19" x14ac:dyDescent="0.25">
      <c r="A77" s="5" t="s">
        <v>20</v>
      </c>
      <c r="B77" s="5" t="s">
        <v>305</v>
      </c>
      <c r="C77" s="5" t="s">
        <v>0</v>
      </c>
      <c r="D77" s="5" t="s">
        <v>19</v>
      </c>
      <c r="E77" s="5" t="s">
        <v>15</v>
      </c>
      <c r="F77" s="5" t="s">
        <v>21</v>
      </c>
      <c r="G77" s="5">
        <v>23</v>
      </c>
      <c r="H77" s="39"/>
      <c r="I77" s="21"/>
      <c r="J77" s="12"/>
      <c r="K77" s="26"/>
      <c r="L77" s="37"/>
      <c r="M77" s="37"/>
      <c r="N77" s="37"/>
      <c r="O77" s="37"/>
      <c r="P77" s="37"/>
      <c r="Q77" s="37"/>
      <c r="R77" s="16">
        <f t="shared" si="4"/>
        <v>23</v>
      </c>
      <c r="S77" s="33">
        <f t="shared" si="5"/>
        <v>1</v>
      </c>
    </row>
    <row r="78" spans="1:19" x14ac:dyDescent="0.25">
      <c r="A78" s="5" t="s">
        <v>104</v>
      </c>
      <c r="B78" s="5" t="s">
        <v>304</v>
      </c>
      <c r="C78" s="5" t="s">
        <v>0</v>
      </c>
      <c r="D78" s="5" t="s">
        <v>105</v>
      </c>
      <c r="E78" s="5" t="s">
        <v>55</v>
      </c>
      <c r="F78" s="5" t="s">
        <v>106</v>
      </c>
      <c r="G78" s="5">
        <v>22</v>
      </c>
      <c r="H78" s="39"/>
      <c r="I78" s="21"/>
      <c r="J78" s="12"/>
      <c r="K78" s="26"/>
      <c r="L78" s="37"/>
      <c r="M78" s="37"/>
      <c r="N78" s="37"/>
      <c r="O78" s="37"/>
      <c r="P78" s="37"/>
      <c r="Q78" s="37"/>
      <c r="R78" s="16">
        <f t="shared" si="4"/>
        <v>22</v>
      </c>
      <c r="S78" s="33">
        <f t="shared" si="5"/>
        <v>1</v>
      </c>
    </row>
    <row r="79" spans="1:19" x14ac:dyDescent="0.25">
      <c r="A79" s="5" t="s">
        <v>144</v>
      </c>
      <c r="B79" s="5" t="s">
        <v>279</v>
      </c>
      <c r="C79" s="5" t="s">
        <v>0</v>
      </c>
      <c r="D79" s="5" t="s">
        <v>115</v>
      </c>
      <c r="E79" s="5" t="s">
        <v>11</v>
      </c>
      <c r="F79" s="5"/>
      <c r="G79" s="24"/>
      <c r="H79" s="24">
        <v>55</v>
      </c>
      <c r="I79" s="36" t="s">
        <v>403</v>
      </c>
      <c r="J79" s="13"/>
      <c r="K79" s="26"/>
      <c r="L79" s="29"/>
      <c r="M79" s="29"/>
      <c r="N79" s="29"/>
      <c r="O79" s="30"/>
      <c r="P79" s="30"/>
      <c r="Q79" s="30"/>
      <c r="R79" s="16">
        <f t="shared" si="4"/>
        <v>0</v>
      </c>
      <c r="S79" s="33">
        <f t="shared" si="5"/>
        <v>1</v>
      </c>
    </row>
    <row r="80" spans="1:19" x14ac:dyDescent="0.25">
      <c r="A80" s="5" t="s">
        <v>237</v>
      </c>
      <c r="B80" s="5" t="s">
        <v>291</v>
      </c>
      <c r="C80" s="5" t="s">
        <v>0</v>
      </c>
      <c r="D80" s="5" t="s">
        <v>225</v>
      </c>
      <c r="E80" s="5" t="s">
        <v>11</v>
      </c>
      <c r="F80" s="5" t="s">
        <v>238</v>
      </c>
      <c r="G80" s="5">
        <v>9</v>
      </c>
      <c r="H80" s="38"/>
      <c r="I80" s="26"/>
      <c r="J80" s="24"/>
      <c r="K80" s="26"/>
      <c r="L80" s="29"/>
      <c r="M80" s="29"/>
      <c r="N80" s="29"/>
      <c r="O80" s="30"/>
      <c r="P80" s="30"/>
      <c r="Q80" s="30"/>
      <c r="R80" s="16">
        <f t="shared" si="4"/>
        <v>9</v>
      </c>
      <c r="S80" s="33">
        <f t="shared" si="5"/>
        <v>1</v>
      </c>
    </row>
    <row r="81" spans="1:19" x14ac:dyDescent="0.25">
      <c r="A81" s="5" t="s">
        <v>149</v>
      </c>
      <c r="B81" s="5" t="s">
        <v>351</v>
      </c>
      <c r="C81" s="5" t="s">
        <v>64</v>
      </c>
      <c r="D81" s="5" t="s">
        <v>115</v>
      </c>
      <c r="E81" s="5" t="s">
        <v>151</v>
      </c>
      <c r="F81" s="5" t="s">
        <v>150</v>
      </c>
      <c r="G81" s="5">
        <v>3</v>
      </c>
      <c r="H81" s="38"/>
      <c r="I81" s="21"/>
      <c r="J81" s="24"/>
      <c r="K81" s="21"/>
      <c r="R81" s="16">
        <f t="shared" si="4"/>
        <v>3</v>
      </c>
      <c r="S81" s="33">
        <f t="shared" si="5"/>
        <v>1</v>
      </c>
    </row>
    <row r="82" spans="1:19" x14ac:dyDescent="0.25">
      <c r="A82" s="5" t="s">
        <v>40</v>
      </c>
      <c r="B82" s="5" t="s">
        <v>280</v>
      </c>
      <c r="C82" s="5" t="s">
        <v>0</v>
      </c>
      <c r="D82" s="5" t="s">
        <v>41</v>
      </c>
      <c r="E82" s="5" t="s">
        <v>15</v>
      </c>
      <c r="F82" s="5"/>
      <c r="G82" s="24"/>
      <c r="H82" s="12">
        <v>26</v>
      </c>
      <c r="I82" s="36" t="s">
        <v>411</v>
      </c>
      <c r="J82" s="26"/>
      <c r="K82" s="26"/>
      <c r="L82" s="29"/>
      <c r="M82" s="29"/>
      <c r="N82" s="29"/>
      <c r="O82" s="30"/>
      <c r="P82" s="30"/>
      <c r="Q82" s="30"/>
      <c r="R82" s="16">
        <f t="shared" si="4"/>
        <v>0</v>
      </c>
      <c r="S82" s="33">
        <f t="shared" si="5"/>
        <v>1</v>
      </c>
    </row>
    <row r="83" spans="1:19" x14ac:dyDescent="0.25">
      <c r="A83" s="5" t="s">
        <v>165</v>
      </c>
      <c r="B83" s="5" t="s">
        <v>281</v>
      </c>
      <c r="C83" s="5" t="s">
        <v>0</v>
      </c>
      <c r="D83" s="5" t="s">
        <v>166</v>
      </c>
      <c r="E83" s="5" t="s">
        <v>15</v>
      </c>
      <c r="F83" s="5"/>
      <c r="G83" s="24"/>
      <c r="H83" s="12">
        <v>49</v>
      </c>
      <c r="I83" s="36" t="s">
        <v>422</v>
      </c>
      <c r="J83" s="26"/>
      <c r="K83" s="26"/>
      <c r="L83" s="29"/>
      <c r="M83" s="29"/>
      <c r="N83" s="29"/>
      <c r="O83" s="30"/>
      <c r="P83" s="30"/>
      <c r="Q83" s="30"/>
      <c r="R83" s="16">
        <f t="shared" si="4"/>
        <v>0</v>
      </c>
      <c r="S83" s="33">
        <f t="shared" si="5"/>
        <v>1</v>
      </c>
    </row>
    <row r="84" spans="1:19" x14ac:dyDescent="0.25">
      <c r="A84" s="5" t="s">
        <v>176</v>
      </c>
      <c r="B84" s="5" t="s">
        <v>282</v>
      </c>
      <c r="C84" s="5" t="s">
        <v>0</v>
      </c>
      <c r="D84" s="5" t="s">
        <v>177</v>
      </c>
      <c r="E84" s="5" t="s">
        <v>11</v>
      </c>
      <c r="F84" s="5"/>
      <c r="G84" s="24"/>
      <c r="H84" s="12">
        <v>1</v>
      </c>
      <c r="I84" s="36" t="s">
        <v>427</v>
      </c>
      <c r="J84" s="26"/>
      <c r="K84" s="26"/>
      <c r="L84" s="29"/>
      <c r="M84" s="29"/>
      <c r="N84" s="29"/>
      <c r="O84" s="30"/>
      <c r="P84" s="30"/>
      <c r="Q84" s="30"/>
      <c r="R84" s="16">
        <f t="shared" si="4"/>
        <v>0</v>
      </c>
      <c r="S84" s="33">
        <f t="shared" si="5"/>
        <v>1</v>
      </c>
    </row>
    <row r="85" spans="1:19" x14ac:dyDescent="0.25">
      <c r="A85" s="20" t="s">
        <v>429</v>
      </c>
      <c r="B85" s="20" t="s">
        <v>606</v>
      </c>
      <c r="C85" s="20" t="s">
        <v>0</v>
      </c>
      <c r="D85" s="20" t="s">
        <v>43</v>
      </c>
      <c r="E85" s="20" t="s">
        <v>15</v>
      </c>
      <c r="F85" s="20"/>
      <c r="G85" s="20"/>
      <c r="H85" s="12">
        <v>16</v>
      </c>
      <c r="I85" s="22" t="s">
        <v>430</v>
      </c>
      <c r="J85" s="36"/>
      <c r="K85" s="36"/>
      <c r="L85" s="35"/>
      <c r="M85" s="35"/>
      <c r="N85" s="35"/>
      <c r="O85" s="35"/>
      <c r="P85" s="35"/>
      <c r="Q85" s="35"/>
      <c r="R85" s="16">
        <f t="shared" si="4"/>
        <v>0</v>
      </c>
      <c r="S85" s="33">
        <f t="shared" si="5"/>
        <v>1</v>
      </c>
    </row>
    <row r="86" spans="1:19" s="20" customFormat="1" x14ac:dyDescent="0.25">
      <c r="A86" s="20" t="s">
        <v>431</v>
      </c>
      <c r="B86" s="20" t="s">
        <v>607</v>
      </c>
      <c r="C86" s="20" t="s">
        <v>0</v>
      </c>
      <c r="D86" s="20" t="s">
        <v>432</v>
      </c>
      <c r="E86" s="20" t="s">
        <v>15</v>
      </c>
      <c r="H86" s="12">
        <v>63</v>
      </c>
      <c r="I86" s="22" t="s">
        <v>228</v>
      </c>
      <c r="J86" s="36"/>
      <c r="K86" s="36"/>
      <c r="L86" s="35"/>
      <c r="M86" s="35"/>
      <c r="N86" s="35"/>
      <c r="O86" s="35"/>
      <c r="P86" s="35"/>
      <c r="Q86" s="35"/>
      <c r="R86" s="16">
        <f t="shared" si="4"/>
        <v>0</v>
      </c>
      <c r="S86" s="33">
        <f t="shared" si="5"/>
        <v>1</v>
      </c>
    </row>
    <row r="87" spans="1:19" s="20" customFormat="1" x14ac:dyDescent="0.25">
      <c r="A87" s="20" t="s">
        <v>433</v>
      </c>
      <c r="B87" s="20" t="s">
        <v>608</v>
      </c>
      <c r="C87" s="20" t="s">
        <v>0</v>
      </c>
      <c r="D87" s="20" t="s">
        <v>225</v>
      </c>
      <c r="E87" s="20" t="s">
        <v>11</v>
      </c>
      <c r="H87" s="12">
        <v>47</v>
      </c>
      <c r="I87" s="22" t="s">
        <v>434</v>
      </c>
      <c r="J87" s="36"/>
      <c r="K87" s="36"/>
      <c r="L87" s="35"/>
      <c r="M87" s="35"/>
      <c r="N87" s="35"/>
      <c r="O87" s="35"/>
      <c r="P87" s="35"/>
      <c r="Q87" s="35"/>
      <c r="R87" s="16">
        <f t="shared" si="4"/>
        <v>0</v>
      </c>
      <c r="S87" s="33">
        <f t="shared" si="5"/>
        <v>1</v>
      </c>
    </row>
    <row r="88" spans="1:19" s="20" customFormat="1" x14ac:dyDescent="0.25">
      <c r="A88" s="20" t="s">
        <v>435</v>
      </c>
      <c r="B88" s="20" t="s">
        <v>609</v>
      </c>
      <c r="C88" s="20" t="s">
        <v>0</v>
      </c>
      <c r="D88" s="20" t="s">
        <v>436</v>
      </c>
      <c r="E88" s="20" t="s">
        <v>11</v>
      </c>
      <c r="H88" s="12">
        <v>66</v>
      </c>
      <c r="I88" s="36" t="s">
        <v>437</v>
      </c>
      <c r="J88" s="36"/>
      <c r="K88" s="36"/>
      <c r="L88" s="35"/>
      <c r="M88" s="35"/>
      <c r="N88" s="35"/>
      <c r="O88" s="35"/>
      <c r="P88" s="35"/>
      <c r="Q88" s="35"/>
      <c r="R88" s="16">
        <f t="shared" si="4"/>
        <v>0</v>
      </c>
      <c r="S88" s="33">
        <f t="shared" si="5"/>
        <v>1</v>
      </c>
    </row>
    <row r="89" spans="1:19" s="20" customFormat="1" x14ac:dyDescent="0.25">
      <c r="A89" s="20" t="s">
        <v>252</v>
      </c>
      <c r="B89" s="20" t="s">
        <v>347</v>
      </c>
      <c r="C89" s="20" t="s">
        <v>0</v>
      </c>
      <c r="D89" s="20" t="s">
        <v>247</v>
      </c>
      <c r="E89" s="20" t="s">
        <v>15</v>
      </c>
      <c r="G89" s="35"/>
      <c r="H89" s="12"/>
      <c r="I89" s="37"/>
      <c r="J89" s="36"/>
      <c r="K89" s="36"/>
      <c r="L89" s="35"/>
      <c r="M89" s="35"/>
      <c r="N89" s="35"/>
      <c r="O89" s="35"/>
      <c r="P89" s="35"/>
      <c r="Q89" s="35"/>
      <c r="R89" s="16">
        <f t="shared" si="4"/>
        <v>0</v>
      </c>
      <c r="S89" s="33">
        <f t="shared" si="5"/>
        <v>0</v>
      </c>
    </row>
    <row r="90" spans="1:19" s="20" customFormat="1" x14ac:dyDescent="0.25">
      <c r="A90" s="20" t="s">
        <v>256</v>
      </c>
      <c r="B90" s="20" t="s">
        <v>321</v>
      </c>
      <c r="C90" s="20" t="s">
        <v>0</v>
      </c>
      <c r="D90" s="20" t="s">
        <v>247</v>
      </c>
      <c r="E90" s="20" t="s">
        <v>11</v>
      </c>
      <c r="G90" s="35"/>
      <c r="H90" s="12"/>
      <c r="I90" s="37"/>
      <c r="J90" s="36"/>
      <c r="K90" s="36"/>
      <c r="L90" s="35"/>
      <c r="M90" s="35"/>
      <c r="N90" s="35"/>
      <c r="O90" s="35"/>
      <c r="P90" s="35"/>
      <c r="Q90" s="35"/>
      <c r="R90" s="16">
        <f t="shared" si="4"/>
        <v>0</v>
      </c>
      <c r="S90" s="33">
        <f t="shared" si="5"/>
        <v>0</v>
      </c>
    </row>
    <row r="91" spans="1:19" s="20" customFormat="1" x14ac:dyDescent="0.25">
      <c r="A91" s="20" t="s">
        <v>94</v>
      </c>
      <c r="B91" s="20" t="s">
        <v>277</v>
      </c>
      <c r="C91" s="20" t="s">
        <v>0</v>
      </c>
      <c r="D91" s="20" t="s">
        <v>95</v>
      </c>
      <c r="E91" s="20" t="s">
        <v>11</v>
      </c>
      <c r="G91" s="35"/>
      <c r="H91" s="12"/>
      <c r="I91" s="36" t="s">
        <v>10</v>
      </c>
      <c r="J91" s="36"/>
      <c r="K91" s="36"/>
      <c r="L91" s="35"/>
      <c r="M91" s="35"/>
      <c r="N91" s="35"/>
      <c r="O91" s="35"/>
      <c r="P91" s="35"/>
      <c r="Q91" s="35"/>
      <c r="R91" s="16">
        <f t="shared" si="4"/>
        <v>0</v>
      </c>
      <c r="S91" s="33">
        <f t="shared" si="5"/>
        <v>0</v>
      </c>
    </row>
    <row r="92" spans="1:19" s="20" customFormat="1" x14ac:dyDescent="0.25">
      <c r="A92" s="5" t="s">
        <v>94</v>
      </c>
      <c r="B92" s="5" t="s">
        <v>277</v>
      </c>
      <c r="C92" s="5" t="s">
        <v>0</v>
      </c>
      <c r="D92" s="5" t="s">
        <v>95</v>
      </c>
      <c r="E92" s="5" t="s">
        <v>11</v>
      </c>
      <c r="F92" s="5"/>
      <c r="G92" s="24"/>
      <c r="H92" s="12"/>
      <c r="I92" s="26"/>
      <c r="J92" s="26"/>
      <c r="K92" s="26"/>
      <c r="L92" s="29"/>
      <c r="M92" s="29"/>
      <c r="N92" s="29"/>
      <c r="O92" s="30"/>
      <c r="P92" s="30"/>
      <c r="Q92" s="30"/>
      <c r="R92" s="16">
        <f t="shared" si="4"/>
        <v>0</v>
      </c>
      <c r="S92" s="33">
        <f t="shared" si="5"/>
        <v>0</v>
      </c>
    </row>
    <row r="93" spans="1:19" s="20" customFormat="1" x14ac:dyDescent="0.25">
      <c r="A93" s="20" t="s">
        <v>250</v>
      </c>
      <c r="B93" s="20" t="s">
        <v>328</v>
      </c>
      <c r="C93" s="20" t="s">
        <v>0</v>
      </c>
      <c r="D93" s="20" t="s">
        <v>247</v>
      </c>
      <c r="E93" s="20" t="s">
        <v>15</v>
      </c>
      <c r="H93" s="12"/>
      <c r="I93" s="37"/>
      <c r="J93" s="36"/>
      <c r="K93" s="36"/>
      <c r="L93" s="35"/>
      <c r="M93" s="35"/>
      <c r="N93" s="35"/>
      <c r="O93" s="35"/>
      <c r="P93" s="35"/>
      <c r="Q93" s="35"/>
      <c r="R93" s="16">
        <f t="shared" si="4"/>
        <v>0</v>
      </c>
      <c r="S93" s="33">
        <f t="shared" si="5"/>
        <v>0</v>
      </c>
    </row>
    <row r="94" spans="1:19" s="20" customFormat="1" x14ac:dyDescent="0.25">
      <c r="A94" s="20" t="s">
        <v>169</v>
      </c>
      <c r="B94" s="20" t="s">
        <v>309</v>
      </c>
      <c r="C94" s="20" t="s">
        <v>0</v>
      </c>
      <c r="D94" s="20" t="s">
        <v>170</v>
      </c>
      <c r="E94" s="20" t="s">
        <v>11</v>
      </c>
      <c r="H94" s="12"/>
      <c r="I94" s="37"/>
      <c r="J94" s="36"/>
      <c r="K94" s="36"/>
      <c r="L94" s="35"/>
      <c r="M94" s="35"/>
      <c r="N94" s="35"/>
      <c r="O94" s="35"/>
      <c r="P94" s="35"/>
      <c r="Q94" s="35"/>
      <c r="R94" s="16">
        <f t="shared" si="4"/>
        <v>0</v>
      </c>
      <c r="S94" s="33">
        <f t="shared" si="5"/>
        <v>0</v>
      </c>
    </row>
    <row r="95" spans="1:19" s="20" customFormat="1" x14ac:dyDescent="0.25">
      <c r="A95" s="20" t="s">
        <v>181</v>
      </c>
      <c r="B95" s="20" t="s">
        <v>315</v>
      </c>
      <c r="C95" s="20" t="s">
        <v>0</v>
      </c>
      <c r="D95" s="20" t="s">
        <v>182</v>
      </c>
      <c r="E95" s="20" t="s">
        <v>15</v>
      </c>
      <c r="H95" s="12"/>
      <c r="I95" s="37"/>
      <c r="J95" s="36"/>
      <c r="K95" s="36"/>
      <c r="L95" s="35"/>
      <c r="M95" s="35"/>
      <c r="N95" s="35"/>
      <c r="O95" s="35"/>
      <c r="P95" s="35"/>
      <c r="Q95" s="35"/>
      <c r="R95" s="16">
        <f t="shared" si="4"/>
        <v>0</v>
      </c>
      <c r="S95" s="33">
        <f t="shared" si="5"/>
        <v>0</v>
      </c>
    </row>
    <row r="96" spans="1:19" s="20" customFormat="1" x14ac:dyDescent="0.25">
      <c r="A96" s="20" t="s">
        <v>254</v>
      </c>
      <c r="B96" s="20" t="s">
        <v>352</v>
      </c>
      <c r="C96" s="20" t="s">
        <v>64</v>
      </c>
      <c r="D96" s="20" t="s">
        <v>247</v>
      </c>
      <c r="E96" s="20" t="s">
        <v>151</v>
      </c>
      <c r="H96" s="12"/>
      <c r="I96" s="37"/>
      <c r="J96" s="36"/>
      <c r="K96" s="36"/>
      <c r="L96" s="35"/>
      <c r="M96" s="35"/>
      <c r="N96" s="35"/>
      <c r="O96" s="35"/>
      <c r="P96" s="35"/>
      <c r="Q96" s="35"/>
      <c r="R96" s="16">
        <f t="shared" si="4"/>
        <v>0</v>
      </c>
      <c r="S96" s="33">
        <f t="shared" si="5"/>
        <v>0</v>
      </c>
    </row>
    <row r="97" spans="1:19" s="20" customFormat="1" x14ac:dyDescent="0.25">
      <c r="A97" s="20" t="s">
        <v>132</v>
      </c>
      <c r="B97" s="20" t="s">
        <v>353</v>
      </c>
      <c r="C97" s="20" t="s">
        <v>64</v>
      </c>
      <c r="D97" s="20" t="s">
        <v>115</v>
      </c>
      <c r="E97" s="20" t="s">
        <v>65</v>
      </c>
      <c r="H97" s="12"/>
      <c r="I97" s="37"/>
      <c r="J97" s="36"/>
      <c r="K97" s="36"/>
      <c r="L97" s="35"/>
      <c r="M97" s="35"/>
      <c r="N97" s="35"/>
      <c r="O97" s="35"/>
      <c r="P97" s="35"/>
      <c r="Q97" s="35"/>
      <c r="R97" s="16">
        <f t="shared" si="4"/>
        <v>0</v>
      </c>
      <c r="S97" s="33">
        <f t="shared" si="5"/>
        <v>0</v>
      </c>
    </row>
    <row r="98" spans="1:19" s="20" customFormat="1" x14ac:dyDescent="0.25">
      <c r="A98" s="20" t="s">
        <v>134</v>
      </c>
      <c r="B98" s="20" t="s">
        <v>354</v>
      </c>
      <c r="C98" s="20" t="s">
        <v>0</v>
      </c>
      <c r="D98" s="20" t="s">
        <v>115</v>
      </c>
      <c r="E98" s="20" t="s">
        <v>11</v>
      </c>
      <c r="H98" s="12"/>
      <c r="I98" s="37"/>
      <c r="J98" s="36"/>
      <c r="K98" s="36"/>
      <c r="L98" s="35"/>
      <c r="M98" s="35"/>
      <c r="N98" s="35"/>
      <c r="O98" s="35"/>
      <c r="P98" s="35"/>
      <c r="Q98" s="35"/>
      <c r="R98" s="16">
        <f t="shared" si="4"/>
        <v>0</v>
      </c>
      <c r="S98" s="33">
        <f t="shared" si="5"/>
        <v>0</v>
      </c>
    </row>
    <row r="99" spans="1:19" s="20" customFormat="1" x14ac:dyDescent="0.25">
      <c r="A99" s="20" t="s">
        <v>189</v>
      </c>
      <c r="B99" s="20" t="s">
        <v>346</v>
      </c>
      <c r="C99" s="20" t="s">
        <v>0</v>
      </c>
      <c r="D99" s="20" t="s">
        <v>95</v>
      </c>
      <c r="E99" s="20" t="s">
        <v>192</v>
      </c>
      <c r="H99" s="12"/>
      <c r="I99" s="37"/>
      <c r="J99" s="36"/>
      <c r="K99" s="36"/>
      <c r="L99" s="35"/>
      <c r="M99" s="35"/>
      <c r="N99" s="35"/>
      <c r="O99" s="35"/>
      <c r="P99" s="35"/>
      <c r="Q99" s="35"/>
      <c r="R99" s="16">
        <f t="shared" si="4"/>
        <v>0</v>
      </c>
      <c r="S99" s="33">
        <f t="shared" si="5"/>
        <v>0</v>
      </c>
    </row>
    <row r="100" spans="1:19" s="20" customFormat="1" x14ac:dyDescent="0.25">
      <c r="A100" s="20" t="s">
        <v>111</v>
      </c>
      <c r="B100" s="20" t="s">
        <v>323</v>
      </c>
      <c r="C100" s="20" t="s">
        <v>0</v>
      </c>
      <c r="D100" s="20" t="s">
        <v>112</v>
      </c>
      <c r="E100" s="20" t="s">
        <v>15</v>
      </c>
      <c r="H100" s="12"/>
      <c r="I100" s="37"/>
      <c r="J100" s="36"/>
      <c r="K100" s="36"/>
      <c r="L100" s="35"/>
      <c r="M100" s="35"/>
      <c r="N100" s="35"/>
      <c r="O100" s="35"/>
      <c r="P100" s="35"/>
      <c r="Q100" s="35"/>
      <c r="R100" s="16">
        <f t="shared" si="4"/>
        <v>0</v>
      </c>
      <c r="S100" s="33">
        <f t="shared" si="5"/>
        <v>0</v>
      </c>
    </row>
    <row r="101" spans="1:19" s="20" customFormat="1" x14ac:dyDescent="0.25">
      <c r="A101" s="20" t="s">
        <v>47</v>
      </c>
      <c r="B101" s="20" t="s">
        <v>336</v>
      </c>
      <c r="C101" s="20" t="s">
        <v>0</v>
      </c>
      <c r="D101" s="20" t="s">
        <v>43</v>
      </c>
      <c r="E101" s="20" t="s">
        <v>15</v>
      </c>
      <c r="H101" s="12"/>
      <c r="I101" s="18"/>
      <c r="J101" s="36"/>
      <c r="K101" s="36"/>
      <c r="L101" s="35"/>
      <c r="M101" s="35"/>
      <c r="N101" s="35"/>
      <c r="O101" s="35"/>
      <c r="P101" s="35"/>
      <c r="Q101" s="35"/>
      <c r="R101" s="16">
        <f t="shared" si="4"/>
        <v>0</v>
      </c>
      <c r="S101" s="33">
        <f t="shared" si="5"/>
        <v>0</v>
      </c>
    </row>
    <row r="102" spans="1:19" s="20" customFormat="1" x14ac:dyDescent="0.25">
      <c r="A102" s="20" t="s">
        <v>42</v>
      </c>
      <c r="B102" s="20" t="s">
        <v>293</v>
      </c>
      <c r="C102" s="20" t="s">
        <v>0</v>
      </c>
      <c r="D102" s="20" t="s">
        <v>43</v>
      </c>
      <c r="E102" s="20" t="s">
        <v>11</v>
      </c>
      <c r="H102" s="12"/>
      <c r="I102" s="18"/>
      <c r="J102" s="36"/>
      <c r="K102" s="36"/>
      <c r="L102" s="35"/>
      <c r="M102" s="35"/>
      <c r="N102" s="35"/>
      <c r="O102" s="35"/>
      <c r="P102" s="35"/>
      <c r="Q102" s="35"/>
      <c r="R102" s="16">
        <f t="shared" ref="R102:R133" si="6">G102+J102+M102+P102</f>
        <v>0</v>
      </c>
      <c r="S102" s="33">
        <f t="shared" ref="S102:S133" si="7">COUNTIF(F102:Q102,"&gt;=1")</f>
        <v>0</v>
      </c>
    </row>
    <row r="103" spans="1:19" s="20" customFormat="1" x14ac:dyDescent="0.25">
      <c r="A103" s="20" t="s">
        <v>135</v>
      </c>
      <c r="B103" s="20" t="s">
        <v>296</v>
      </c>
      <c r="C103" s="20" t="s">
        <v>0</v>
      </c>
      <c r="D103" s="20" t="s">
        <v>115</v>
      </c>
      <c r="E103" s="20" t="s">
        <v>11</v>
      </c>
      <c r="H103" s="12"/>
      <c r="I103" s="18"/>
      <c r="J103" s="36"/>
      <c r="K103" s="22"/>
      <c r="R103" s="16">
        <f t="shared" si="6"/>
        <v>0</v>
      </c>
      <c r="S103" s="33">
        <f t="shared" si="7"/>
        <v>0</v>
      </c>
    </row>
    <row r="104" spans="1:19" s="20" customFormat="1" x14ac:dyDescent="0.25">
      <c r="A104" s="20" t="s">
        <v>59</v>
      </c>
      <c r="B104" s="20" t="s">
        <v>339</v>
      </c>
      <c r="C104" s="20" t="s">
        <v>0</v>
      </c>
      <c r="D104" s="20" t="s">
        <v>58</v>
      </c>
      <c r="E104" s="20" t="s">
        <v>15</v>
      </c>
      <c r="G104" s="35"/>
      <c r="H104" s="12"/>
      <c r="I104" s="22" t="s">
        <v>10</v>
      </c>
      <c r="J104" s="36"/>
      <c r="K104" s="36"/>
      <c r="L104" s="35"/>
      <c r="M104" s="35"/>
      <c r="N104" s="35"/>
      <c r="O104" s="35"/>
      <c r="P104" s="35"/>
      <c r="Q104" s="35"/>
      <c r="R104" s="16">
        <f t="shared" si="6"/>
        <v>0</v>
      </c>
      <c r="S104" s="33">
        <f t="shared" si="7"/>
        <v>0</v>
      </c>
    </row>
    <row r="105" spans="1:19" s="20" customFormat="1" x14ac:dyDescent="0.25">
      <c r="A105" s="20" t="s">
        <v>63</v>
      </c>
      <c r="B105" s="20" t="s">
        <v>278</v>
      </c>
      <c r="C105" s="20" t="s">
        <v>64</v>
      </c>
      <c r="D105" s="20" t="s">
        <v>62</v>
      </c>
      <c r="E105" s="20" t="s">
        <v>65</v>
      </c>
      <c r="H105" s="12"/>
      <c r="I105" s="18"/>
      <c r="J105" s="36"/>
      <c r="K105" s="22"/>
      <c r="R105" s="16">
        <f t="shared" si="6"/>
        <v>0</v>
      </c>
      <c r="S105" s="33">
        <f t="shared" si="7"/>
        <v>0</v>
      </c>
    </row>
    <row r="106" spans="1:19" s="20" customFormat="1" x14ac:dyDescent="0.25">
      <c r="A106" s="20" t="s">
        <v>207</v>
      </c>
      <c r="B106" s="20" t="s">
        <v>313</v>
      </c>
      <c r="C106" s="20" t="s">
        <v>0</v>
      </c>
      <c r="D106" s="20" t="s">
        <v>208</v>
      </c>
      <c r="E106" s="20" t="s">
        <v>55</v>
      </c>
      <c r="H106" s="12"/>
      <c r="I106" s="18"/>
      <c r="J106" s="36"/>
      <c r="K106" s="22"/>
      <c r="R106" s="16">
        <f t="shared" si="6"/>
        <v>0</v>
      </c>
      <c r="S106" s="33">
        <f t="shared" si="7"/>
        <v>0</v>
      </c>
    </row>
    <row r="107" spans="1:19" s="20" customFormat="1" x14ac:dyDescent="0.25">
      <c r="A107" s="20" t="s">
        <v>209</v>
      </c>
      <c r="B107" s="20" t="s">
        <v>308</v>
      </c>
      <c r="C107" s="20" t="s">
        <v>0</v>
      </c>
      <c r="D107" s="20" t="s">
        <v>208</v>
      </c>
      <c r="E107" s="20" t="s">
        <v>55</v>
      </c>
      <c r="H107" s="12"/>
      <c r="I107" s="18"/>
      <c r="J107" s="36"/>
      <c r="K107" s="22"/>
      <c r="R107" s="16">
        <f t="shared" si="6"/>
        <v>0</v>
      </c>
      <c r="S107" s="33">
        <f t="shared" si="7"/>
        <v>0</v>
      </c>
    </row>
    <row r="108" spans="1:19" s="20" customFormat="1" x14ac:dyDescent="0.25">
      <c r="A108" s="20" t="s">
        <v>211</v>
      </c>
      <c r="B108" s="20" t="s">
        <v>342</v>
      </c>
      <c r="C108" s="20" t="s">
        <v>0</v>
      </c>
      <c r="D108" s="20" t="s">
        <v>208</v>
      </c>
      <c r="E108" s="20" t="s">
        <v>15</v>
      </c>
      <c r="H108" s="12"/>
      <c r="I108" s="18"/>
      <c r="J108" s="36"/>
      <c r="K108" s="22"/>
      <c r="R108" s="16">
        <f t="shared" si="6"/>
        <v>0</v>
      </c>
      <c r="S108" s="33">
        <f t="shared" si="7"/>
        <v>0</v>
      </c>
    </row>
    <row r="109" spans="1:19" s="20" customFormat="1" x14ac:dyDescent="0.25">
      <c r="A109" s="20" t="s">
        <v>159</v>
      </c>
      <c r="B109" s="20" t="s">
        <v>329</v>
      </c>
      <c r="C109" s="20" t="s">
        <v>0</v>
      </c>
      <c r="D109" s="20" t="s">
        <v>115</v>
      </c>
      <c r="E109" s="20" t="s">
        <v>11</v>
      </c>
      <c r="H109" s="12"/>
      <c r="I109" s="18"/>
      <c r="J109" s="36"/>
      <c r="K109" s="22"/>
      <c r="R109" s="16">
        <f t="shared" si="6"/>
        <v>0</v>
      </c>
      <c r="S109" s="33">
        <f t="shared" si="7"/>
        <v>0</v>
      </c>
    </row>
    <row r="110" spans="1:19" s="20" customFormat="1" x14ac:dyDescent="0.25">
      <c r="A110" s="20" t="s">
        <v>137</v>
      </c>
      <c r="B110" s="20" t="s">
        <v>345</v>
      </c>
      <c r="C110" s="20" t="s">
        <v>0</v>
      </c>
      <c r="D110" s="20" t="s">
        <v>115</v>
      </c>
      <c r="E110" s="20" t="s">
        <v>15</v>
      </c>
      <c r="H110" s="12"/>
      <c r="I110" s="18"/>
      <c r="J110" s="36"/>
      <c r="K110" s="22"/>
      <c r="R110" s="16">
        <f t="shared" si="6"/>
        <v>0</v>
      </c>
      <c r="S110" s="33">
        <f t="shared" si="7"/>
        <v>0</v>
      </c>
    </row>
    <row r="111" spans="1:19" s="20" customFormat="1" x14ac:dyDescent="0.25">
      <c r="A111" s="20" t="s">
        <v>178</v>
      </c>
      <c r="B111" s="20" t="s">
        <v>337</v>
      </c>
      <c r="C111" s="20" t="s">
        <v>0</v>
      </c>
      <c r="D111" s="20" t="s">
        <v>179</v>
      </c>
      <c r="E111" s="20" t="s">
        <v>15</v>
      </c>
      <c r="G111" s="35"/>
      <c r="H111" s="12"/>
      <c r="I111" s="36" t="s">
        <v>10</v>
      </c>
      <c r="J111" s="36"/>
      <c r="K111" s="36"/>
      <c r="L111" s="35"/>
      <c r="M111" s="35"/>
      <c r="N111" s="35"/>
      <c r="O111" s="35"/>
      <c r="P111" s="35"/>
      <c r="Q111" s="35"/>
      <c r="R111" s="16">
        <f t="shared" si="6"/>
        <v>0</v>
      </c>
      <c r="S111" s="33">
        <f t="shared" si="7"/>
        <v>0</v>
      </c>
    </row>
    <row r="112" spans="1:19" s="20" customFormat="1" x14ac:dyDescent="0.25">
      <c r="A112" s="20" t="s">
        <v>184</v>
      </c>
      <c r="B112" s="20" t="s">
        <v>335</v>
      </c>
      <c r="C112" s="20" t="s">
        <v>0</v>
      </c>
      <c r="D112" s="20" t="s">
        <v>185</v>
      </c>
      <c r="E112" s="20" t="s">
        <v>55</v>
      </c>
      <c r="H112" s="12"/>
      <c r="I112" s="18"/>
      <c r="J112" s="36"/>
      <c r="K112" s="22"/>
      <c r="R112" s="16">
        <f t="shared" si="6"/>
        <v>0</v>
      </c>
      <c r="S112" s="33">
        <f t="shared" si="7"/>
        <v>0</v>
      </c>
    </row>
    <row r="113" spans="1:19" s="20" customFormat="1" x14ac:dyDescent="0.25">
      <c r="A113" s="20" t="s">
        <v>108</v>
      </c>
      <c r="B113" s="20" t="s">
        <v>332</v>
      </c>
      <c r="C113" s="20" t="s">
        <v>0</v>
      </c>
      <c r="D113" s="20" t="s">
        <v>109</v>
      </c>
      <c r="E113" s="20" t="s">
        <v>11</v>
      </c>
      <c r="H113" s="12"/>
      <c r="I113" s="18"/>
      <c r="J113" s="36"/>
      <c r="K113" s="22"/>
      <c r="R113" s="16">
        <f t="shared" si="6"/>
        <v>0</v>
      </c>
      <c r="S113" s="33">
        <f t="shared" si="7"/>
        <v>0</v>
      </c>
    </row>
    <row r="114" spans="1:19" s="20" customFormat="1" x14ac:dyDescent="0.25">
      <c r="A114" s="20" t="s">
        <v>172</v>
      </c>
      <c r="B114" s="20" t="s">
        <v>340</v>
      </c>
      <c r="C114" s="20" t="s">
        <v>64</v>
      </c>
      <c r="D114" s="20" t="s">
        <v>170</v>
      </c>
      <c r="E114" s="20" t="s">
        <v>151</v>
      </c>
      <c r="H114" s="12"/>
      <c r="I114" s="18"/>
      <c r="J114" s="36"/>
      <c r="K114" s="22"/>
      <c r="R114" s="16">
        <f t="shared" si="6"/>
        <v>0</v>
      </c>
      <c r="S114" s="33">
        <f t="shared" si="7"/>
        <v>0</v>
      </c>
    </row>
    <row r="115" spans="1:19" s="20" customFormat="1" x14ac:dyDescent="0.25">
      <c r="A115" s="20" t="s">
        <v>161</v>
      </c>
      <c r="B115" s="20" t="s">
        <v>343</v>
      </c>
      <c r="C115" s="20" t="s">
        <v>0</v>
      </c>
      <c r="D115" s="20" t="s">
        <v>115</v>
      </c>
      <c r="E115" s="20" t="s">
        <v>131</v>
      </c>
      <c r="H115" s="12"/>
      <c r="I115" s="18"/>
      <c r="J115" s="36"/>
      <c r="K115" s="22"/>
      <c r="R115" s="16">
        <f t="shared" si="6"/>
        <v>0</v>
      </c>
      <c r="S115" s="33">
        <f t="shared" si="7"/>
        <v>0</v>
      </c>
    </row>
    <row r="116" spans="1:19" s="20" customFormat="1" x14ac:dyDescent="0.25">
      <c r="A116" s="20" t="s">
        <v>99</v>
      </c>
      <c r="B116" s="20" t="s">
        <v>318</v>
      </c>
      <c r="C116" s="20" t="s">
        <v>0</v>
      </c>
      <c r="D116" s="20" t="s">
        <v>100</v>
      </c>
      <c r="E116" s="20" t="s">
        <v>15</v>
      </c>
      <c r="H116" s="12"/>
      <c r="I116" s="18"/>
      <c r="J116" s="36"/>
      <c r="K116" s="22"/>
      <c r="R116" s="16">
        <f t="shared" si="6"/>
        <v>0</v>
      </c>
      <c r="S116" s="33">
        <f t="shared" si="7"/>
        <v>0</v>
      </c>
    </row>
    <row r="117" spans="1:19" s="20" customFormat="1" x14ac:dyDescent="0.25">
      <c r="A117" s="20" t="s">
        <v>264</v>
      </c>
      <c r="B117" s="20" t="s">
        <v>338</v>
      </c>
      <c r="C117" s="20" t="s">
        <v>0</v>
      </c>
      <c r="D117" s="20" t="s">
        <v>265</v>
      </c>
      <c r="E117" s="20" t="s">
        <v>11</v>
      </c>
      <c r="G117" s="35"/>
      <c r="H117" s="12"/>
      <c r="I117" s="22" t="s">
        <v>10</v>
      </c>
      <c r="J117" s="36"/>
      <c r="K117" s="36"/>
      <c r="L117" s="35"/>
      <c r="M117" s="35"/>
      <c r="N117" s="35"/>
      <c r="O117" s="35"/>
      <c r="P117" s="35"/>
      <c r="Q117" s="35"/>
      <c r="R117" s="16">
        <f t="shared" si="6"/>
        <v>0</v>
      </c>
      <c r="S117" s="33">
        <f t="shared" si="7"/>
        <v>0</v>
      </c>
    </row>
    <row r="118" spans="1:19" s="20" customFormat="1" x14ac:dyDescent="0.25">
      <c r="A118" s="20" t="s">
        <v>267</v>
      </c>
      <c r="B118" s="20" t="s">
        <v>306</v>
      </c>
      <c r="C118" s="20" t="s">
        <v>0</v>
      </c>
      <c r="D118" s="20" t="s">
        <v>265</v>
      </c>
      <c r="E118" s="20" t="s">
        <v>11</v>
      </c>
      <c r="H118" s="12"/>
      <c r="I118" s="18"/>
      <c r="J118" s="36"/>
      <c r="K118" s="22"/>
      <c r="R118" s="16">
        <f t="shared" si="6"/>
        <v>0</v>
      </c>
      <c r="S118" s="33">
        <f t="shared" si="7"/>
        <v>0</v>
      </c>
    </row>
    <row r="119" spans="1:19" s="20" customFormat="1" x14ac:dyDescent="0.25">
      <c r="A119" s="20" t="s">
        <v>269</v>
      </c>
      <c r="B119" s="20" t="s">
        <v>355</v>
      </c>
      <c r="C119" s="20" t="s">
        <v>0</v>
      </c>
      <c r="D119" s="20" t="s">
        <v>265</v>
      </c>
      <c r="E119" s="20" t="s">
        <v>11</v>
      </c>
      <c r="G119" s="35"/>
      <c r="H119" s="12"/>
      <c r="I119" s="36" t="s">
        <v>10</v>
      </c>
      <c r="J119" s="36"/>
      <c r="K119" s="36"/>
      <c r="L119" s="35"/>
      <c r="M119" s="35"/>
      <c r="N119" s="35"/>
      <c r="O119" s="35"/>
      <c r="P119" s="35"/>
      <c r="Q119" s="35"/>
      <c r="R119" s="16">
        <f t="shared" si="6"/>
        <v>0</v>
      </c>
      <c r="S119" s="33">
        <f t="shared" si="7"/>
        <v>0</v>
      </c>
    </row>
    <row r="120" spans="1:19" s="20" customFormat="1" x14ac:dyDescent="0.25">
      <c r="A120" s="20" t="s">
        <v>74</v>
      </c>
      <c r="B120" s="20" t="s">
        <v>316</v>
      </c>
      <c r="C120" s="20" t="s">
        <v>0</v>
      </c>
      <c r="D120" s="20" t="s">
        <v>75</v>
      </c>
      <c r="E120" s="20" t="s">
        <v>77</v>
      </c>
      <c r="G120" s="35"/>
      <c r="H120" s="12"/>
      <c r="I120" s="36" t="s">
        <v>10</v>
      </c>
      <c r="J120" s="36"/>
      <c r="K120" s="36"/>
      <c r="L120" s="35"/>
      <c r="M120" s="35"/>
      <c r="N120" s="35"/>
      <c r="O120" s="35"/>
      <c r="P120" s="35"/>
      <c r="Q120" s="35"/>
      <c r="R120" s="16">
        <f t="shared" si="6"/>
        <v>0</v>
      </c>
      <c r="S120" s="33">
        <f t="shared" si="7"/>
        <v>0</v>
      </c>
    </row>
    <row r="121" spans="1:19" s="20" customFormat="1" x14ac:dyDescent="0.25">
      <c r="A121" s="20" t="s">
        <v>26</v>
      </c>
      <c r="B121" s="20" t="s">
        <v>341</v>
      </c>
      <c r="C121" s="20" t="s">
        <v>0</v>
      </c>
      <c r="D121" s="20" t="s">
        <v>27</v>
      </c>
      <c r="E121" s="20" t="s">
        <v>11</v>
      </c>
      <c r="H121" s="12"/>
      <c r="I121" s="18"/>
      <c r="J121" s="36"/>
      <c r="K121" s="22"/>
      <c r="R121" s="16">
        <f t="shared" si="6"/>
        <v>0</v>
      </c>
      <c r="S121" s="33">
        <f t="shared" si="7"/>
        <v>0</v>
      </c>
    </row>
    <row r="122" spans="1:19" s="20" customFormat="1" x14ac:dyDescent="0.25">
      <c r="A122" s="20" t="s">
        <v>201</v>
      </c>
      <c r="B122" s="20" t="s">
        <v>320</v>
      </c>
      <c r="C122" s="20" t="s">
        <v>0</v>
      </c>
      <c r="D122" s="20" t="s">
        <v>202</v>
      </c>
      <c r="E122" s="20" t="s">
        <v>11</v>
      </c>
      <c r="H122" s="12"/>
      <c r="I122" s="18"/>
      <c r="J122" s="36"/>
      <c r="K122" s="22"/>
      <c r="R122" s="16">
        <f t="shared" si="6"/>
        <v>0</v>
      </c>
      <c r="S122" s="33">
        <f t="shared" si="7"/>
        <v>0</v>
      </c>
    </row>
    <row r="123" spans="1:19" s="20" customFormat="1" x14ac:dyDescent="0.25">
      <c r="A123" s="20" t="s">
        <v>198</v>
      </c>
      <c r="B123" s="20" t="s">
        <v>322</v>
      </c>
      <c r="C123" s="20" t="s">
        <v>0</v>
      </c>
      <c r="D123" s="20" t="s">
        <v>58</v>
      </c>
      <c r="E123" s="20" t="s">
        <v>131</v>
      </c>
      <c r="H123" s="12"/>
      <c r="I123" s="18"/>
      <c r="J123" s="36"/>
      <c r="K123" s="22"/>
      <c r="R123" s="16">
        <f t="shared" si="6"/>
        <v>0</v>
      </c>
      <c r="S123" s="33">
        <f t="shared" si="7"/>
        <v>0</v>
      </c>
    </row>
    <row r="124" spans="1:19" s="20" customFormat="1" x14ac:dyDescent="0.25">
      <c r="A124" s="20" t="s">
        <v>20</v>
      </c>
      <c r="B124" s="20" t="s">
        <v>305</v>
      </c>
      <c r="C124" s="20" t="s">
        <v>0</v>
      </c>
      <c r="D124" s="20" t="s">
        <v>19</v>
      </c>
      <c r="E124" s="20" t="s">
        <v>15</v>
      </c>
      <c r="H124" s="12"/>
      <c r="I124" s="36" t="s">
        <v>10</v>
      </c>
      <c r="J124" s="36"/>
      <c r="K124" s="36"/>
      <c r="L124" s="35"/>
      <c r="M124" s="35"/>
      <c r="N124" s="35"/>
      <c r="O124" s="35"/>
      <c r="P124" s="35"/>
      <c r="Q124" s="35"/>
      <c r="R124" s="16">
        <f t="shared" si="6"/>
        <v>0</v>
      </c>
      <c r="S124" s="33">
        <f t="shared" si="7"/>
        <v>0</v>
      </c>
    </row>
    <row r="125" spans="1:19" s="20" customFormat="1" x14ac:dyDescent="0.25">
      <c r="A125" s="20" t="s">
        <v>139</v>
      </c>
      <c r="B125" s="20" t="s">
        <v>356</v>
      </c>
      <c r="C125" s="20" t="s">
        <v>64</v>
      </c>
      <c r="D125" s="20" t="s">
        <v>115</v>
      </c>
      <c r="E125" s="20" t="s">
        <v>141</v>
      </c>
      <c r="H125" s="12"/>
      <c r="I125" s="18"/>
      <c r="J125" s="36"/>
      <c r="K125" s="22"/>
      <c r="R125" s="16">
        <f t="shared" si="6"/>
        <v>0</v>
      </c>
      <c r="S125" s="33">
        <f t="shared" si="7"/>
        <v>0</v>
      </c>
    </row>
    <row r="126" spans="1:19" s="20" customFormat="1" x14ac:dyDescent="0.25">
      <c r="A126" s="20" t="s">
        <v>68</v>
      </c>
      <c r="B126" s="20" t="s">
        <v>297</v>
      </c>
      <c r="C126" s="20" t="s">
        <v>0</v>
      </c>
      <c r="D126" s="20" t="s">
        <v>53</v>
      </c>
      <c r="E126" s="20" t="s">
        <v>23</v>
      </c>
      <c r="H126" s="12"/>
      <c r="I126" s="18"/>
      <c r="J126" s="36"/>
      <c r="K126" s="22"/>
      <c r="R126" s="16">
        <f t="shared" si="6"/>
        <v>0</v>
      </c>
      <c r="S126" s="33">
        <f t="shared" si="7"/>
        <v>0</v>
      </c>
    </row>
    <row r="127" spans="1:19" s="20" customFormat="1" x14ac:dyDescent="0.25">
      <c r="A127" s="20" t="s">
        <v>104</v>
      </c>
      <c r="B127" s="20" t="s">
        <v>304</v>
      </c>
      <c r="C127" s="20" t="s">
        <v>0</v>
      </c>
      <c r="D127" s="20" t="s">
        <v>105</v>
      </c>
      <c r="E127" s="20" t="s">
        <v>55</v>
      </c>
      <c r="H127" s="12"/>
      <c r="I127" s="22" t="s">
        <v>10</v>
      </c>
      <c r="J127" s="36"/>
      <c r="K127" s="36"/>
      <c r="L127" s="35"/>
      <c r="M127" s="35"/>
      <c r="N127" s="35"/>
      <c r="O127" s="35"/>
      <c r="P127" s="35"/>
      <c r="Q127" s="35"/>
      <c r="R127" s="16">
        <f t="shared" si="6"/>
        <v>0</v>
      </c>
      <c r="S127" s="33">
        <f t="shared" si="7"/>
        <v>0</v>
      </c>
    </row>
    <row r="128" spans="1:19" s="20" customFormat="1" x14ac:dyDescent="0.25">
      <c r="A128" s="20" t="s">
        <v>81</v>
      </c>
      <c r="B128" s="20" t="s">
        <v>325</v>
      </c>
      <c r="C128" s="20" t="s">
        <v>0</v>
      </c>
      <c r="D128" s="20" t="s">
        <v>82</v>
      </c>
      <c r="E128" s="20" t="s">
        <v>15</v>
      </c>
      <c r="H128" s="12"/>
      <c r="I128" s="18"/>
      <c r="J128" s="36"/>
      <c r="K128" s="22"/>
      <c r="R128" s="16">
        <f t="shared" si="6"/>
        <v>0</v>
      </c>
      <c r="S128" s="33">
        <f t="shared" si="7"/>
        <v>0</v>
      </c>
    </row>
    <row r="129" spans="1:19" s="20" customFormat="1" x14ac:dyDescent="0.25">
      <c r="A129" s="20" t="s">
        <v>34</v>
      </c>
      <c r="B129" s="20" t="s">
        <v>300</v>
      </c>
      <c r="C129" s="20" t="s">
        <v>0</v>
      </c>
      <c r="D129" s="20" t="s">
        <v>35</v>
      </c>
      <c r="E129" s="20" t="s">
        <v>11</v>
      </c>
      <c r="H129" s="12"/>
      <c r="I129" s="18"/>
      <c r="J129" s="36"/>
      <c r="K129" s="22"/>
      <c r="R129" s="16">
        <f t="shared" si="6"/>
        <v>0</v>
      </c>
      <c r="S129" s="33">
        <f t="shared" si="7"/>
        <v>0</v>
      </c>
    </row>
    <row r="130" spans="1:19" s="20" customFormat="1" x14ac:dyDescent="0.25">
      <c r="A130" s="20" t="s">
        <v>72</v>
      </c>
      <c r="B130" s="20" t="s">
        <v>295</v>
      </c>
      <c r="C130" s="20" t="s">
        <v>0</v>
      </c>
      <c r="D130" s="20" t="s">
        <v>53</v>
      </c>
      <c r="E130" s="20" t="s">
        <v>11</v>
      </c>
      <c r="H130" s="12"/>
      <c r="J130" s="36"/>
      <c r="K130" s="22"/>
      <c r="R130" s="16">
        <f t="shared" si="6"/>
        <v>0</v>
      </c>
      <c r="S130" s="33">
        <f t="shared" si="7"/>
        <v>0</v>
      </c>
    </row>
    <row r="131" spans="1:19" s="20" customFormat="1" x14ac:dyDescent="0.25">
      <c r="A131" s="20" t="s">
        <v>213</v>
      </c>
      <c r="B131" s="20" t="s">
        <v>303</v>
      </c>
      <c r="C131" s="20" t="s">
        <v>0</v>
      </c>
      <c r="D131" s="20" t="s">
        <v>208</v>
      </c>
      <c r="E131" s="20" t="s">
        <v>15</v>
      </c>
      <c r="H131" s="12"/>
      <c r="J131" s="36"/>
      <c r="K131" s="22"/>
      <c r="R131" s="16">
        <f t="shared" si="6"/>
        <v>0</v>
      </c>
      <c r="S131" s="33">
        <f t="shared" si="7"/>
        <v>0</v>
      </c>
    </row>
    <row r="132" spans="1:19" s="20" customFormat="1" x14ac:dyDescent="0.25">
      <c r="A132" s="20" t="s">
        <v>221</v>
      </c>
      <c r="B132" s="20" t="s">
        <v>350</v>
      </c>
      <c r="C132" s="20" t="s">
        <v>0</v>
      </c>
      <c r="D132" s="20" t="s">
        <v>222</v>
      </c>
      <c r="E132" s="20" t="s">
        <v>23</v>
      </c>
      <c r="H132" s="12"/>
      <c r="J132" s="36"/>
      <c r="K132" s="22"/>
      <c r="R132" s="16">
        <f t="shared" si="6"/>
        <v>0</v>
      </c>
      <c r="S132" s="33">
        <f t="shared" si="7"/>
        <v>0</v>
      </c>
    </row>
    <row r="133" spans="1:19" s="20" customFormat="1" x14ac:dyDescent="0.25">
      <c r="A133" s="20" t="s">
        <v>37</v>
      </c>
      <c r="B133" s="20" t="s">
        <v>302</v>
      </c>
      <c r="C133" s="20" t="s">
        <v>0</v>
      </c>
      <c r="D133" s="20" t="s">
        <v>38</v>
      </c>
      <c r="E133" s="20" t="s">
        <v>11</v>
      </c>
      <c r="H133" s="12"/>
      <c r="J133" s="36"/>
      <c r="K133" s="22"/>
      <c r="R133" s="16">
        <f t="shared" si="6"/>
        <v>0</v>
      </c>
      <c r="S133" s="33">
        <f t="shared" si="7"/>
        <v>0</v>
      </c>
    </row>
    <row r="134" spans="1:19" s="20" customFormat="1" x14ac:dyDescent="0.25">
      <c r="A134" s="20" t="s">
        <v>66</v>
      </c>
      <c r="B134" s="20" t="s">
        <v>287</v>
      </c>
      <c r="C134" s="20" t="s">
        <v>0</v>
      </c>
      <c r="D134" s="20" t="s">
        <v>62</v>
      </c>
      <c r="E134" s="20" t="s">
        <v>15</v>
      </c>
      <c r="H134" s="12"/>
      <c r="J134" s="36"/>
      <c r="K134" s="22"/>
      <c r="R134" s="16">
        <f t="shared" ref="R134:R169" si="8">G134+J134+M134+P134</f>
        <v>0</v>
      </c>
      <c r="S134" s="33">
        <f t="shared" ref="S134:S169" si="9">COUNTIF(F134:Q134,"&gt;=1")</f>
        <v>0</v>
      </c>
    </row>
    <row r="135" spans="1:19" s="20" customFormat="1" x14ac:dyDescent="0.25">
      <c r="A135" s="20" t="s">
        <v>49</v>
      </c>
      <c r="B135" s="20" t="s">
        <v>284</v>
      </c>
      <c r="C135" s="20" t="s">
        <v>0</v>
      </c>
      <c r="D135" s="20" t="s">
        <v>50</v>
      </c>
      <c r="E135" s="20" t="s">
        <v>15</v>
      </c>
      <c r="H135" s="12"/>
      <c r="J135" s="36"/>
      <c r="K135" s="22"/>
      <c r="R135" s="16">
        <f t="shared" si="8"/>
        <v>0</v>
      </c>
      <c r="S135" s="33">
        <f t="shared" si="9"/>
        <v>0</v>
      </c>
    </row>
    <row r="136" spans="1:19" s="20" customFormat="1" x14ac:dyDescent="0.25">
      <c r="A136" s="20" t="s">
        <v>227</v>
      </c>
      <c r="B136" s="20" t="s">
        <v>333</v>
      </c>
      <c r="C136" s="20" t="s">
        <v>0</v>
      </c>
      <c r="D136" s="20" t="s">
        <v>225</v>
      </c>
      <c r="E136" s="20" t="s">
        <v>11</v>
      </c>
      <c r="H136" s="12"/>
      <c r="J136" s="36"/>
      <c r="K136" s="22"/>
      <c r="R136" s="16">
        <f t="shared" si="8"/>
        <v>0</v>
      </c>
      <c r="S136" s="33">
        <f t="shared" si="9"/>
        <v>0</v>
      </c>
    </row>
    <row r="137" spans="1:19" s="20" customFormat="1" x14ac:dyDescent="0.25">
      <c r="A137" s="20" t="s">
        <v>174</v>
      </c>
      <c r="B137" s="20" t="s">
        <v>348</v>
      </c>
      <c r="C137" s="20" t="s">
        <v>0</v>
      </c>
      <c r="D137" s="20" t="s">
        <v>175</v>
      </c>
      <c r="E137" s="20" t="s">
        <v>11</v>
      </c>
      <c r="H137" s="12"/>
      <c r="J137" s="36"/>
      <c r="K137" s="22"/>
      <c r="R137" s="16">
        <f t="shared" si="8"/>
        <v>0</v>
      </c>
      <c r="S137" s="33">
        <f t="shared" si="9"/>
        <v>0</v>
      </c>
    </row>
    <row r="138" spans="1:19" s="20" customFormat="1" x14ac:dyDescent="0.25">
      <c r="A138" s="20" t="s">
        <v>142</v>
      </c>
      <c r="B138" s="20" t="s">
        <v>317</v>
      </c>
      <c r="C138" s="20" t="s">
        <v>0</v>
      </c>
      <c r="D138" s="20" t="s">
        <v>115</v>
      </c>
      <c r="E138" s="20" t="s">
        <v>11</v>
      </c>
      <c r="H138" s="12"/>
      <c r="J138" s="36"/>
      <c r="K138" s="22"/>
      <c r="R138" s="16">
        <f t="shared" si="8"/>
        <v>0</v>
      </c>
      <c r="S138" s="33">
        <f t="shared" si="9"/>
        <v>0</v>
      </c>
    </row>
    <row r="139" spans="1:19" s="20" customFormat="1" x14ac:dyDescent="0.25">
      <c r="A139" s="20" t="s">
        <v>229</v>
      </c>
      <c r="B139" s="20" t="s">
        <v>311</v>
      </c>
      <c r="C139" s="20" t="s">
        <v>0</v>
      </c>
      <c r="D139" s="20" t="s">
        <v>225</v>
      </c>
      <c r="E139" s="20" t="s">
        <v>11</v>
      </c>
      <c r="H139" s="12"/>
      <c r="J139" s="36"/>
      <c r="K139" s="22"/>
      <c r="R139" s="16">
        <f t="shared" si="8"/>
        <v>0</v>
      </c>
      <c r="S139" s="33">
        <f t="shared" si="9"/>
        <v>0</v>
      </c>
    </row>
    <row r="140" spans="1:19" s="20" customFormat="1" x14ac:dyDescent="0.25">
      <c r="A140" s="20" t="s">
        <v>231</v>
      </c>
      <c r="B140" s="20" t="s">
        <v>327</v>
      </c>
      <c r="C140" s="20" t="s">
        <v>0</v>
      </c>
      <c r="D140" s="20" t="s">
        <v>225</v>
      </c>
      <c r="E140" s="20" t="s">
        <v>55</v>
      </c>
      <c r="H140" s="12"/>
      <c r="J140" s="36"/>
      <c r="K140" s="22"/>
      <c r="R140" s="16">
        <f t="shared" si="8"/>
        <v>0</v>
      </c>
      <c r="S140" s="33">
        <f t="shared" si="9"/>
        <v>0</v>
      </c>
    </row>
    <row r="141" spans="1:19" s="20" customFormat="1" x14ac:dyDescent="0.25">
      <c r="A141" s="20" t="s">
        <v>233</v>
      </c>
      <c r="B141" s="20" t="s">
        <v>288</v>
      </c>
      <c r="C141" s="20" t="s">
        <v>0</v>
      </c>
      <c r="D141" s="20" t="s">
        <v>225</v>
      </c>
      <c r="E141" s="20" t="s">
        <v>11</v>
      </c>
      <c r="H141" s="12"/>
      <c r="J141" s="36"/>
      <c r="K141" s="22"/>
      <c r="R141" s="16">
        <f t="shared" si="8"/>
        <v>0</v>
      </c>
      <c r="S141" s="33">
        <f t="shared" si="9"/>
        <v>0</v>
      </c>
    </row>
    <row r="142" spans="1:19" s="20" customFormat="1" x14ac:dyDescent="0.25">
      <c r="A142" s="20" t="s">
        <v>144</v>
      </c>
      <c r="B142" s="20" t="s">
        <v>279</v>
      </c>
      <c r="C142" s="20" t="s">
        <v>0</v>
      </c>
      <c r="D142" s="20" t="s">
        <v>115</v>
      </c>
      <c r="E142" s="20" t="s">
        <v>11</v>
      </c>
      <c r="H142" s="12"/>
      <c r="J142" s="36"/>
      <c r="K142" s="22"/>
      <c r="R142" s="16">
        <f t="shared" si="8"/>
        <v>0</v>
      </c>
      <c r="S142" s="33">
        <f t="shared" si="9"/>
        <v>0</v>
      </c>
    </row>
    <row r="143" spans="1:19" s="20" customFormat="1" x14ac:dyDescent="0.25">
      <c r="A143" s="20" t="s">
        <v>235</v>
      </c>
      <c r="B143" s="20" t="s">
        <v>301</v>
      </c>
      <c r="C143" s="20" t="s">
        <v>0</v>
      </c>
      <c r="D143" s="20" t="s">
        <v>225</v>
      </c>
      <c r="E143" s="20" t="s">
        <v>23</v>
      </c>
      <c r="H143" s="12"/>
      <c r="J143" s="36"/>
      <c r="K143" s="22"/>
      <c r="R143" s="16">
        <f t="shared" si="8"/>
        <v>0</v>
      </c>
      <c r="S143" s="33">
        <f t="shared" si="9"/>
        <v>0</v>
      </c>
    </row>
    <row r="144" spans="1:19" s="20" customFormat="1" x14ac:dyDescent="0.25">
      <c r="A144" s="20" t="s">
        <v>237</v>
      </c>
      <c r="B144" s="20" t="s">
        <v>291</v>
      </c>
      <c r="C144" s="20" t="s">
        <v>0</v>
      </c>
      <c r="D144" s="20" t="s">
        <v>225</v>
      </c>
      <c r="E144" s="20" t="s">
        <v>11</v>
      </c>
      <c r="H144" s="12"/>
      <c r="I144" s="36" t="s">
        <v>10</v>
      </c>
      <c r="J144" s="36"/>
      <c r="K144" s="36"/>
      <c r="L144" s="35"/>
      <c r="M144" s="35"/>
      <c r="N144" s="35"/>
      <c r="O144" s="35"/>
      <c r="P144" s="35"/>
      <c r="Q144" s="35"/>
      <c r="R144" s="16">
        <f t="shared" si="8"/>
        <v>0</v>
      </c>
      <c r="S144" s="33">
        <f t="shared" si="9"/>
        <v>0</v>
      </c>
    </row>
    <row r="145" spans="1:19" s="20" customFormat="1" x14ac:dyDescent="0.25">
      <c r="A145" s="20" t="s">
        <v>239</v>
      </c>
      <c r="B145" s="20" t="s">
        <v>334</v>
      </c>
      <c r="C145" s="20" t="s">
        <v>64</v>
      </c>
      <c r="D145" s="20" t="s">
        <v>225</v>
      </c>
      <c r="E145" s="20" t="s">
        <v>65</v>
      </c>
      <c r="H145" s="12"/>
      <c r="J145" s="36"/>
      <c r="K145" s="22"/>
      <c r="R145" s="16">
        <f t="shared" si="8"/>
        <v>0</v>
      </c>
      <c r="S145" s="33">
        <f t="shared" si="9"/>
        <v>0</v>
      </c>
    </row>
    <row r="146" spans="1:19" s="20" customFormat="1" x14ac:dyDescent="0.25">
      <c r="A146" s="20" t="s">
        <v>145</v>
      </c>
      <c r="B146" s="20" t="s">
        <v>299</v>
      </c>
      <c r="C146" s="20" t="s">
        <v>0</v>
      </c>
      <c r="D146" s="20" t="s">
        <v>406</v>
      </c>
      <c r="E146" s="20" t="s">
        <v>11</v>
      </c>
      <c r="H146" s="12"/>
      <c r="J146" s="36"/>
      <c r="K146" s="22"/>
      <c r="R146" s="16">
        <f t="shared" si="8"/>
        <v>0</v>
      </c>
      <c r="S146" s="33">
        <f t="shared" si="9"/>
        <v>0</v>
      </c>
    </row>
    <row r="147" spans="1:19" s="20" customFormat="1" x14ac:dyDescent="0.25">
      <c r="A147" s="20" t="s">
        <v>147</v>
      </c>
      <c r="B147" s="20" t="s">
        <v>330</v>
      </c>
      <c r="C147" s="20" t="s">
        <v>0</v>
      </c>
      <c r="D147" s="20" t="s">
        <v>115</v>
      </c>
      <c r="E147" s="20" t="s">
        <v>11</v>
      </c>
      <c r="H147" s="12"/>
      <c r="J147" s="36"/>
      <c r="K147" s="22"/>
      <c r="R147" s="16">
        <f t="shared" si="8"/>
        <v>0</v>
      </c>
      <c r="S147" s="33">
        <f t="shared" si="9"/>
        <v>0</v>
      </c>
    </row>
    <row r="148" spans="1:19" s="20" customFormat="1" x14ac:dyDescent="0.25">
      <c r="A148" s="20" t="s">
        <v>12</v>
      </c>
      <c r="B148" s="20" t="s">
        <v>286</v>
      </c>
      <c r="C148" s="20" t="s">
        <v>0</v>
      </c>
      <c r="D148" s="20" t="s">
        <v>13</v>
      </c>
      <c r="E148" s="20" t="s">
        <v>15</v>
      </c>
      <c r="H148" s="12"/>
      <c r="J148" s="36"/>
      <c r="K148" s="22"/>
      <c r="R148" s="16">
        <f t="shared" si="8"/>
        <v>0</v>
      </c>
      <c r="S148" s="33">
        <f t="shared" si="9"/>
        <v>0</v>
      </c>
    </row>
    <row r="149" spans="1:19" s="20" customFormat="1" x14ac:dyDescent="0.25">
      <c r="A149" s="20" t="s">
        <v>149</v>
      </c>
      <c r="B149" s="20" t="s">
        <v>351</v>
      </c>
      <c r="C149" s="20" t="s">
        <v>64</v>
      </c>
      <c r="D149" s="20" t="s">
        <v>115</v>
      </c>
      <c r="E149" s="20" t="s">
        <v>151</v>
      </c>
      <c r="H149" s="12"/>
      <c r="I149" s="22" t="s">
        <v>10</v>
      </c>
      <c r="J149" s="36"/>
      <c r="K149" s="36"/>
      <c r="L149" s="35"/>
      <c r="M149" s="35"/>
      <c r="N149" s="35"/>
      <c r="O149" s="35"/>
      <c r="P149" s="35"/>
      <c r="Q149" s="35"/>
      <c r="R149" s="16">
        <f t="shared" si="8"/>
        <v>0</v>
      </c>
      <c r="S149" s="33">
        <f t="shared" si="9"/>
        <v>0</v>
      </c>
    </row>
    <row r="150" spans="1:19" s="20" customFormat="1" x14ac:dyDescent="0.25">
      <c r="A150" s="20" t="s">
        <v>215</v>
      </c>
      <c r="B150" s="20" t="s">
        <v>283</v>
      </c>
      <c r="C150" s="20" t="s">
        <v>0</v>
      </c>
      <c r="D150" s="20" t="s">
        <v>208</v>
      </c>
      <c r="E150" s="20" t="s">
        <v>55</v>
      </c>
      <c r="H150" s="12"/>
      <c r="J150" s="36"/>
      <c r="K150" s="22"/>
      <c r="R150" s="16">
        <f t="shared" si="8"/>
        <v>0</v>
      </c>
      <c r="S150" s="33">
        <f t="shared" si="9"/>
        <v>0</v>
      </c>
    </row>
    <row r="151" spans="1:19" s="20" customFormat="1" x14ac:dyDescent="0.25">
      <c r="A151" s="20" t="s">
        <v>78</v>
      </c>
      <c r="B151" s="20" t="s">
        <v>319</v>
      </c>
      <c r="C151" s="20" t="s">
        <v>0</v>
      </c>
      <c r="D151" s="20" t="s">
        <v>79</v>
      </c>
      <c r="E151" s="20" t="s">
        <v>11</v>
      </c>
      <c r="H151" s="12"/>
      <c r="J151" s="36"/>
      <c r="K151" s="22"/>
      <c r="R151" s="16">
        <f t="shared" si="8"/>
        <v>0</v>
      </c>
      <c r="S151" s="33">
        <f t="shared" si="9"/>
        <v>0</v>
      </c>
    </row>
    <row r="152" spans="1:19" s="20" customFormat="1" x14ac:dyDescent="0.25">
      <c r="A152" s="20" t="s">
        <v>40</v>
      </c>
      <c r="B152" s="20" t="s">
        <v>280</v>
      </c>
      <c r="C152" s="20" t="s">
        <v>0</v>
      </c>
      <c r="D152" s="20" t="s">
        <v>41</v>
      </c>
      <c r="E152" s="20" t="s">
        <v>15</v>
      </c>
      <c r="H152" s="12"/>
      <c r="J152" s="36"/>
      <c r="K152" s="22"/>
      <c r="R152" s="16">
        <f t="shared" si="8"/>
        <v>0</v>
      </c>
      <c r="S152" s="33">
        <f t="shared" si="9"/>
        <v>0</v>
      </c>
    </row>
    <row r="153" spans="1:19" s="20" customFormat="1" x14ac:dyDescent="0.25">
      <c r="A153" s="20" t="s">
        <v>272</v>
      </c>
      <c r="B153" s="20" t="s">
        <v>349</v>
      </c>
      <c r="C153" s="20" t="s">
        <v>0</v>
      </c>
      <c r="D153" s="20" t="s">
        <v>273</v>
      </c>
      <c r="E153" s="20" t="s">
        <v>11</v>
      </c>
      <c r="H153" s="12"/>
      <c r="J153" s="36"/>
      <c r="K153" s="22"/>
      <c r="R153" s="16">
        <f t="shared" si="8"/>
        <v>0</v>
      </c>
      <c r="S153" s="33">
        <f t="shared" si="9"/>
        <v>0</v>
      </c>
    </row>
    <row r="154" spans="1:19" s="20" customFormat="1" x14ac:dyDescent="0.25">
      <c r="A154" s="20" t="s">
        <v>163</v>
      </c>
      <c r="B154" s="20" t="s">
        <v>312</v>
      </c>
      <c r="C154" s="20" t="s">
        <v>0</v>
      </c>
      <c r="D154" s="20" t="s">
        <v>115</v>
      </c>
      <c r="E154" s="20" t="s">
        <v>23</v>
      </c>
      <c r="H154" s="12"/>
      <c r="J154" s="36"/>
      <c r="K154" s="22"/>
      <c r="R154" s="16">
        <f t="shared" si="8"/>
        <v>0</v>
      </c>
      <c r="S154" s="33">
        <f t="shared" si="9"/>
        <v>0</v>
      </c>
    </row>
    <row r="155" spans="1:19" s="20" customFormat="1" x14ac:dyDescent="0.25">
      <c r="A155" s="20" t="s">
        <v>241</v>
      </c>
      <c r="B155" s="20" t="s">
        <v>294</v>
      </c>
      <c r="C155" s="20" t="s">
        <v>0</v>
      </c>
      <c r="D155" s="20" t="s">
        <v>225</v>
      </c>
      <c r="E155" s="20" t="s">
        <v>11</v>
      </c>
      <c r="H155" s="12"/>
      <c r="J155" s="36"/>
      <c r="K155" s="22"/>
      <c r="R155" s="16">
        <f t="shared" si="8"/>
        <v>0</v>
      </c>
      <c r="S155" s="33">
        <f t="shared" si="9"/>
        <v>0</v>
      </c>
    </row>
    <row r="156" spans="1:19" s="20" customFormat="1" x14ac:dyDescent="0.25">
      <c r="A156" s="20" t="s">
        <v>243</v>
      </c>
      <c r="B156" s="20" t="s">
        <v>326</v>
      </c>
      <c r="C156" s="20" t="s">
        <v>0</v>
      </c>
      <c r="D156" s="20" t="s">
        <v>225</v>
      </c>
      <c r="E156" s="20" t="s">
        <v>15</v>
      </c>
      <c r="H156" s="12"/>
      <c r="J156" s="36"/>
      <c r="K156" s="22"/>
      <c r="R156" s="16">
        <f t="shared" si="8"/>
        <v>0</v>
      </c>
      <c r="S156" s="33">
        <f t="shared" si="9"/>
        <v>0</v>
      </c>
    </row>
    <row r="157" spans="1:19" s="20" customFormat="1" x14ac:dyDescent="0.25">
      <c r="A157" s="20" t="s">
        <v>96</v>
      </c>
      <c r="B157" s="20" t="s">
        <v>324</v>
      </c>
      <c r="C157" s="20" t="s">
        <v>0</v>
      </c>
      <c r="D157" s="20" t="s">
        <v>97</v>
      </c>
      <c r="E157" s="20" t="s">
        <v>11</v>
      </c>
      <c r="H157" s="12"/>
      <c r="J157" s="36"/>
      <c r="K157" s="22"/>
      <c r="R157" s="16">
        <f t="shared" si="8"/>
        <v>0</v>
      </c>
      <c r="S157" s="33">
        <f t="shared" si="9"/>
        <v>0</v>
      </c>
    </row>
    <row r="158" spans="1:19" s="20" customFormat="1" x14ac:dyDescent="0.25">
      <c r="A158" s="20" t="s">
        <v>16</v>
      </c>
      <c r="B158" s="20" t="s">
        <v>344</v>
      </c>
      <c r="C158" s="20" t="s">
        <v>0</v>
      </c>
      <c r="D158" s="20" t="s">
        <v>13</v>
      </c>
      <c r="E158" s="20" t="s">
        <v>11</v>
      </c>
      <c r="H158" s="12"/>
      <c r="J158" s="36"/>
      <c r="K158" s="22"/>
      <c r="R158" s="16">
        <f t="shared" si="8"/>
        <v>0</v>
      </c>
      <c r="S158" s="33">
        <f t="shared" si="9"/>
        <v>0</v>
      </c>
    </row>
    <row r="159" spans="1:19" s="20" customFormat="1" x14ac:dyDescent="0.25">
      <c r="A159" s="20" t="s">
        <v>204</v>
      </c>
      <c r="B159" s="20" t="s">
        <v>298</v>
      </c>
      <c r="C159" s="20" t="s">
        <v>0</v>
      </c>
      <c r="D159" s="20" t="s">
        <v>205</v>
      </c>
      <c r="E159" s="20" t="s">
        <v>11</v>
      </c>
      <c r="H159" s="12"/>
      <c r="J159" s="36"/>
      <c r="K159" s="22"/>
      <c r="R159" s="16">
        <f t="shared" si="8"/>
        <v>0</v>
      </c>
      <c r="S159" s="33">
        <f t="shared" si="9"/>
        <v>0</v>
      </c>
    </row>
    <row r="160" spans="1:19" s="20" customFormat="1" x14ac:dyDescent="0.25">
      <c r="A160" s="20" t="s">
        <v>217</v>
      </c>
      <c r="B160" s="20" t="s">
        <v>292</v>
      </c>
      <c r="C160" s="20" t="s">
        <v>0</v>
      </c>
      <c r="D160" s="20" t="s">
        <v>208</v>
      </c>
      <c r="E160" s="20" t="s">
        <v>11</v>
      </c>
      <c r="H160" s="12"/>
      <c r="J160" s="36"/>
      <c r="K160" s="22"/>
      <c r="R160" s="16">
        <f t="shared" si="8"/>
        <v>0</v>
      </c>
      <c r="S160" s="33">
        <f t="shared" si="9"/>
        <v>0</v>
      </c>
    </row>
    <row r="161" spans="1:19" s="20" customFormat="1" x14ac:dyDescent="0.25">
      <c r="A161" s="20" t="s">
        <v>152</v>
      </c>
      <c r="B161" s="20" t="s">
        <v>331</v>
      </c>
      <c r="C161" s="20" t="s">
        <v>0</v>
      </c>
      <c r="D161" s="20" t="s">
        <v>115</v>
      </c>
      <c r="E161" s="20" t="s">
        <v>15</v>
      </c>
      <c r="H161" s="12"/>
      <c r="J161" s="36"/>
      <c r="K161" s="22"/>
      <c r="R161" s="16">
        <f t="shared" si="8"/>
        <v>0</v>
      </c>
      <c r="S161" s="33">
        <f t="shared" si="9"/>
        <v>0</v>
      </c>
    </row>
    <row r="162" spans="1:19" s="20" customFormat="1" x14ac:dyDescent="0.25">
      <c r="A162" s="20" t="s">
        <v>45</v>
      </c>
      <c r="B162" s="20" t="s">
        <v>314</v>
      </c>
      <c r="C162" s="20" t="s">
        <v>0</v>
      </c>
      <c r="D162" s="20" t="s">
        <v>43</v>
      </c>
      <c r="E162" s="20" t="s">
        <v>11</v>
      </c>
      <c r="H162" s="12"/>
      <c r="J162" s="36"/>
      <c r="K162" s="22"/>
      <c r="R162" s="16">
        <f t="shared" si="8"/>
        <v>0</v>
      </c>
      <c r="S162" s="33">
        <f t="shared" si="9"/>
        <v>0</v>
      </c>
    </row>
    <row r="163" spans="1:19" s="20" customFormat="1" x14ac:dyDescent="0.25">
      <c r="A163" s="20" t="s">
        <v>165</v>
      </c>
      <c r="B163" s="20" t="s">
        <v>281</v>
      </c>
      <c r="C163" s="20" t="s">
        <v>0</v>
      </c>
      <c r="D163" s="20" t="s">
        <v>166</v>
      </c>
      <c r="E163" s="20" t="s">
        <v>15</v>
      </c>
      <c r="H163" s="12"/>
      <c r="J163" s="22"/>
      <c r="K163" s="22"/>
      <c r="R163" s="16">
        <f t="shared" si="8"/>
        <v>0</v>
      </c>
      <c r="S163" s="33">
        <f t="shared" si="9"/>
        <v>0</v>
      </c>
    </row>
    <row r="164" spans="1:19" s="20" customFormat="1" x14ac:dyDescent="0.25">
      <c r="A164" s="20" t="s">
        <v>88</v>
      </c>
      <c r="B164" s="20" t="s">
        <v>310</v>
      </c>
      <c r="C164" s="20" t="s">
        <v>0</v>
      </c>
      <c r="D164" s="20" t="s">
        <v>89</v>
      </c>
      <c r="E164" s="20" t="s">
        <v>11</v>
      </c>
      <c r="H164" s="12"/>
      <c r="J164" s="22"/>
      <c r="K164" s="22"/>
      <c r="R164" s="16">
        <f t="shared" si="8"/>
        <v>0</v>
      </c>
      <c r="S164" s="33">
        <f t="shared" si="9"/>
        <v>0</v>
      </c>
    </row>
    <row r="165" spans="1:19" s="20" customFormat="1" x14ac:dyDescent="0.25">
      <c r="A165" s="20" t="s">
        <v>154</v>
      </c>
      <c r="B165" s="20" t="s">
        <v>307</v>
      </c>
      <c r="C165" s="20" t="s">
        <v>0</v>
      </c>
      <c r="D165" s="20" t="s">
        <v>115</v>
      </c>
      <c r="E165" s="20" t="s">
        <v>15</v>
      </c>
      <c r="H165" s="12"/>
      <c r="J165" s="22"/>
      <c r="K165" s="22"/>
      <c r="R165" s="16">
        <f t="shared" si="8"/>
        <v>0</v>
      </c>
      <c r="S165" s="33">
        <f t="shared" si="9"/>
        <v>0</v>
      </c>
    </row>
    <row r="166" spans="1:19" s="20" customFormat="1" x14ac:dyDescent="0.25">
      <c r="A166" s="20" t="s">
        <v>262</v>
      </c>
      <c r="B166" s="20" t="s">
        <v>285</v>
      </c>
      <c r="C166" s="20" t="s">
        <v>0</v>
      </c>
      <c r="D166" s="20" t="s">
        <v>261</v>
      </c>
      <c r="E166" s="20" t="s">
        <v>55</v>
      </c>
      <c r="H166" s="12"/>
      <c r="J166" s="22"/>
      <c r="K166" s="22"/>
      <c r="R166" s="16">
        <f t="shared" si="8"/>
        <v>0</v>
      </c>
      <c r="S166" s="33">
        <f t="shared" si="9"/>
        <v>0</v>
      </c>
    </row>
    <row r="167" spans="1:19" s="20" customFormat="1" x14ac:dyDescent="0.25">
      <c r="A167" s="20" t="s">
        <v>52</v>
      </c>
      <c r="B167" s="20" t="s">
        <v>290</v>
      </c>
      <c r="C167" s="20" t="s">
        <v>0</v>
      </c>
      <c r="D167" s="20" t="s">
        <v>53</v>
      </c>
      <c r="E167" s="20" t="s">
        <v>55</v>
      </c>
      <c r="H167" s="12"/>
      <c r="J167" s="22"/>
      <c r="K167" s="22"/>
      <c r="R167" s="16">
        <f t="shared" si="8"/>
        <v>0</v>
      </c>
      <c r="S167" s="33">
        <f t="shared" si="9"/>
        <v>0</v>
      </c>
    </row>
    <row r="168" spans="1:19" s="20" customFormat="1" x14ac:dyDescent="0.25">
      <c r="A168" s="20" t="s">
        <v>176</v>
      </c>
      <c r="B168" s="20" t="s">
        <v>282</v>
      </c>
      <c r="C168" s="20" t="s">
        <v>0</v>
      </c>
      <c r="D168" s="20" t="s">
        <v>177</v>
      </c>
      <c r="E168" s="20" t="s">
        <v>11</v>
      </c>
      <c r="H168" s="12"/>
      <c r="J168" s="22"/>
      <c r="K168" s="22"/>
      <c r="R168" s="16">
        <f t="shared" si="8"/>
        <v>0</v>
      </c>
      <c r="S168" s="33">
        <f t="shared" si="9"/>
        <v>0</v>
      </c>
    </row>
    <row r="169" spans="1:19" s="20" customFormat="1" x14ac:dyDescent="0.25">
      <c r="A169" s="20" t="s">
        <v>219</v>
      </c>
      <c r="B169" s="20" t="s">
        <v>289</v>
      </c>
      <c r="C169" s="20" t="s">
        <v>0</v>
      </c>
      <c r="D169" s="20" t="s">
        <v>208</v>
      </c>
      <c r="E169" s="20" t="s">
        <v>11</v>
      </c>
      <c r="H169" s="12"/>
      <c r="J169" s="22"/>
      <c r="K169" s="22"/>
      <c r="R169" s="16">
        <f t="shared" si="8"/>
        <v>0</v>
      </c>
      <c r="S169" s="33">
        <f t="shared" si="9"/>
        <v>0</v>
      </c>
    </row>
  </sheetData>
  <autoFilter ref="A5:S5" xr:uid="{00000000-0009-0000-0000-000002000000}">
    <sortState ref="A6:S169">
      <sortCondition descending="1" ref="S5"/>
    </sortState>
  </autoFilter>
  <mergeCells count="6">
    <mergeCell ref="C2:U3"/>
    <mergeCell ref="A4:B4"/>
    <mergeCell ref="F4:H4"/>
    <mergeCell ref="I4:J4"/>
    <mergeCell ref="L4:M4"/>
    <mergeCell ref="O4:Q4"/>
  </mergeCells>
  <pageMargins left="0.45" right="0.25" top="1.3502604166666667" bottom="1.029296875" header="0.3" footer="0.3"/>
  <pageSetup paperSize="5" scale="85" orientation="landscape" r:id="rId1"/>
  <headerFooter>
    <oddHeader>&amp;L&amp;G&amp;C&amp;"-,Negrita"&amp;21&amp;K03+000II CIRCUITO GRANADINO 
DE DUATLÓN DIPUTACIÓN DE GRANADA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80"/>
  <sheetViews>
    <sheetView workbookViewId="0">
      <selection sqref="A1:A75"/>
    </sheetView>
  </sheetViews>
  <sheetFormatPr baseColWidth="10" defaultRowHeight="15" x14ac:dyDescent="0.25"/>
  <sheetData>
    <row r="1" spans="1:1" x14ac:dyDescent="0.25">
      <c r="A1">
        <v>1</v>
      </c>
    </row>
    <row r="2" spans="1:1" x14ac:dyDescent="0.25">
      <c r="A2">
        <v>2</v>
      </c>
    </row>
    <row r="3" spans="1:1" x14ac:dyDescent="0.25">
      <c r="A3" s="20">
        <v>3</v>
      </c>
    </row>
    <row r="4" spans="1:1" x14ac:dyDescent="0.25">
      <c r="A4" s="20">
        <v>4</v>
      </c>
    </row>
    <row r="5" spans="1:1" x14ac:dyDescent="0.25">
      <c r="A5" s="20">
        <v>5</v>
      </c>
    </row>
    <row r="6" spans="1:1" x14ac:dyDescent="0.25">
      <c r="A6" s="20">
        <v>6</v>
      </c>
    </row>
    <row r="7" spans="1:1" x14ac:dyDescent="0.25">
      <c r="A7" s="20">
        <v>7</v>
      </c>
    </row>
    <row r="8" spans="1:1" x14ac:dyDescent="0.25">
      <c r="A8" s="20">
        <v>8</v>
      </c>
    </row>
    <row r="9" spans="1:1" x14ac:dyDescent="0.25">
      <c r="A9" s="20">
        <v>9</v>
      </c>
    </row>
    <row r="10" spans="1:1" x14ac:dyDescent="0.25">
      <c r="A10" s="20">
        <v>10</v>
      </c>
    </row>
    <row r="11" spans="1:1" x14ac:dyDescent="0.25">
      <c r="A11" s="20">
        <v>11</v>
      </c>
    </row>
    <row r="12" spans="1:1" x14ac:dyDescent="0.25">
      <c r="A12" s="20">
        <v>12</v>
      </c>
    </row>
    <row r="13" spans="1:1" x14ac:dyDescent="0.25">
      <c r="A13" s="20">
        <v>13</v>
      </c>
    </row>
    <row r="14" spans="1:1" x14ac:dyDescent="0.25">
      <c r="A14" s="20">
        <v>14</v>
      </c>
    </row>
    <row r="15" spans="1:1" x14ac:dyDescent="0.25">
      <c r="A15" s="20">
        <v>15</v>
      </c>
    </row>
    <row r="16" spans="1:1" x14ac:dyDescent="0.25">
      <c r="A16" s="20">
        <v>16</v>
      </c>
    </row>
    <row r="17" spans="1:1" x14ac:dyDescent="0.25">
      <c r="A17" s="20">
        <v>17</v>
      </c>
    </row>
    <row r="18" spans="1:1" x14ac:dyDescent="0.25">
      <c r="A18" s="20">
        <v>18</v>
      </c>
    </row>
    <row r="19" spans="1:1" x14ac:dyDescent="0.25">
      <c r="A19" s="20">
        <v>19</v>
      </c>
    </row>
    <row r="20" spans="1:1" x14ac:dyDescent="0.25">
      <c r="A20" s="20">
        <v>20</v>
      </c>
    </row>
    <row r="21" spans="1:1" x14ac:dyDescent="0.25">
      <c r="A21" s="20">
        <v>21</v>
      </c>
    </row>
    <row r="22" spans="1:1" x14ac:dyDescent="0.25">
      <c r="A22" s="20">
        <v>22</v>
      </c>
    </row>
    <row r="23" spans="1:1" x14ac:dyDescent="0.25">
      <c r="A23" s="20">
        <v>23</v>
      </c>
    </row>
    <row r="24" spans="1:1" x14ac:dyDescent="0.25">
      <c r="A24" s="20">
        <v>24</v>
      </c>
    </row>
    <row r="25" spans="1:1" x14ac:dyDescent="0.25">
      <c r="A25" s="20">
        <v>25</v>
      </c>
    </row>
    <row r="26" spans="1:1" x14ac:dyDescent="0.25">
      <c r="A26" s="20">
        <v>26</v>
      </c>
    </row>
    <row r="27" spans="1:1" x14ac:dyDescent="0.25">
      <c r="A27" s="20">
        <v>27</v>
      </c>
    </row>
    <row r="28" spans="1:1" x14ac:dyDescent="0.25">
      <c r="A28" s="20">
        <v>28</v>
      </c>
    </row>
    <row r="29" spans="1:1" x14ac:dyDescent="0.25">
      <c r="A29" s="20">
        <v>29</v>
      </c>
    </row>
    <row r="30" spans="1:1" x14ac:dyDescent="0.25">
      <c r="A30" s="20">
        <v>30</v>
      </c>
    </row>
    <row r="31" spans="1:1" x14ac:dyDescent="0.25">
      <c r="A31" s="20">
        <v>31</v>
      </c>
    </row>
    <row r="32" spans="1:1" x14ac:dyDescent="0.25">
      <c r="A32" s="20">
        <v>32</v>
      </c>
    </row>
    <row r="33" spans="1:1" x14ac:dyDescent="0.25">
      <c r="A33" s="20">
        <v>33</v>
      </c>
    </row>
    <row r="34" spans="1:1" x14ac:dyDescent="0.25">
      <c r="A34" s="20">
        <v>34</v>
      </c>
    </row>
    <row r="35" spans="1:1" x14ac:dyDescent="0.25">
      <c r="A35" s="20">
        <v>35</v>
      </c>
    </row>
    <row r="36" spans="1:1" x14ac:dyDescent="0.25">
      <c r="A36" s="20">
        <v>36</v>
      </c>
    </row>
    <row r="37" spans="1:1" x14ac:dyDescent="0.25">
      <c r="A37" s="20">
        <v>37</v>
      </c>
    </row>
    <row r="38" spans="1:1" x14ac:dyDescent="0.25">
      <c r="A38" s="20">
        <v>38</v>
      </c>
    </row>
    <row r="39" spans="1:1" x14ac:dyDescent="0.25">
      <c r="A39" s="20">
        <v>39</v>
      </c>
    </row>
    <row r="40" spans="1:1" x14ac:dyDescent="0.25">
      <c r="A40" s="20">
        <v>40</v>
      </c>
    </row>
    <row r="41" spans="1:1" x14ac:dyDescent="0.25">
      <c r="A41" s="20">
        <v>41</v>
      </c>
    </row>
    <row r="42" spans="1:1" x14ac:dyDescent="0.25">
      <c r="A42" s="20">
        <v>42</v>
      </c>
    </row>
    <row r="43" spans="1:1" x14ac:dyDescent="0.25">
      <c r="A43" s="20">
        <v>43</v>
      </c>
    </row>
    <row r="44" spans="1:1" x14ac:dyDescent="0.25">
      <c r="A44" s="20">
        <v>44</v>
      </c>
    </row>
    <row r="45" spans="1:1" x14ac:dyDescent="0.25">
      <c r="A45" s="20">
        <v>45</v>
      </c>
    </row>
    <row r="46" spans="1:1" x14ac:dyDescent="0.25">
      <c r="A46" s="20">
        <v>46</v>
      </c>
    </row>
    <row r="47" spans="1:1" x14ac:dyDescent="0.25">
      <c r="A47" s="20">
        <v>47</v>
      </c>
    </row>
    <row r="48" spans="1:1" x14ac:dyDescent="0.25">
      <c r="A48" s="20">
        <v>48</v>
      </c>
    </row>
    <row r="49" spans="1:1" x14ac:dyDescent="0.25">
      <c r="A49" s="20">
        <v>49</v>
      </c>
    </row>
    <row r="50" spans="1:1" x14ac:dyDescent="0.25">
      <c r="A50" s="20">
        <v>50</v>
      </c>
    </row>
    <row r="51" spans="1:1" x14ac:dyDescent="0.25">
      <c r="A51" s="20">
        <v>51</v>
      </c>
    </row>
    <row r="52" spans="1:1" x14ac:dyDescent="0.25">
      <c r="A52" s="20">
        <v>52</v>
      </c>
    </row>
    <row r="53" spans="1:1" x14ac:dyDescent="0.25">
      <c r="A53" s="20">
        <v>53</v>
      </c>
    </row>
    <row r="54" spans="1:1" x14ac:dyDescent="0.25">
      <c r="A54" s="20">
        <v>54</v>
      </c>
    </row>
    <row r="55" spans="1:1" x14ac:dyDescent="0.25">
      <c r="A55" s="20">
        <v>55</v>
      </c>
    </row>
    <row r="56" spans="1:1" x14ac:dyDescent="0.25">
      <c r="A56" s="20">
        <v>56</v>
      </c>
    </row>
    <row r="57" spans="1:1" x14ac:dyDescent="0.25">
      <c r="A57" s="20">
        <v>57</v>
      </c>
    </row>
    <row r="58" spans="1:1" x14ac:dyDescent="0.25">
      <c r="A58" s="20">
        <v>58</v>
      </c>
    </row>
    <row r="59" spans="1:1" x14ac:dyDescent="0.25">
      <c r="A59" s="20">
        <v>59</v>
      </c>
    </row>
    <row r="60" spans="1:1" x14ac:dyDescent="0.25">
      <c r="A60" s="20">
        <v>60</v>
      </c>
    </row>
    <row r="61" spans="1:1" x14ac:dyDescent="0.25">
      <c r="A61" s="20">
        <v>61</v>
      </c>
    </row>
    <row r="62" spans="1:1" x14ac:dyDescent="0.25">
      <c r="A62" s="20">
        <v>62</v>
      </c>
    </row>
    <row r="63" spans="1:1" x14ac:dyDescent="0.25">
      <c r="A63" s="20">
        <v>63</v>
      </c>
    </row>
    <row r="64" spans="1:1" x14ac:dyDescent="0.25">
      <c r="A64" s="20">
        <v>64</v>
      </c>
    </row>
    <row r="65" spans="1:1" x14ac:dyDescent="0.25">
      <c r="A65" s="20">
        <v>65</v>
      </c>
    </row>
    <row r="66" spans="1:1" x14ac:dyDescent="0.25">
      <c r="A66" s="20">
        <v>66</v>
      </c>
    </row>
    <row r="67" spans="1:1" x14ac:dyDescent="0.25">
      <c r="A67" s="20">
        <v>67</v>
      </c>
    </row>
    <row r="68" spans="1:1" x14ac:dyDescent="0.25">
      <c r="A68" s="20">
        <v>68</v>
      </c>
    </row>
    <row r="69" spans="1:1" x14ac:dyDescent="0.25">
      <c r="A69" s="20">
        <v>69</v>
      </c>
    </row>
    <row r="70" spans="1:1" x14ac:dyDescent="0.25">
      <c r="A70" s="20">
        <v>70</v>
      </c>
    </row>
    <row r="71" spans="1:1" x14ac:dyDescent="0.25">
      <c r="A71" s="20">
        <v>71</v>
      </c>
    </row>
    <row r="72" spans="1:1" x14ac:dyDescent="0.25">
      <c r="A72" s="20">
        <v>72</v>
      </c>
    </row>
    <row r="73" spans="1:1" x14ac:dyDescent="0.25">
      <c r="A73" s="20">
        <v>73</v>
      </c>
    </row>
    <row r="74" spans="1:1" x14ac:dyDescent="0.25">
      <c r="A74" s="20">
        <v>74</v>
      </c>
    </row>
    <row r="75" spans="1:1" x14ac:dyDescent="0.25">
      <c r="A75" s="20">
        <v>75</v>
      </c>
    </row>
    <row r="76" spans="1:1" x14ac:dyDescent="0.25">
      <c r="A76" s="20">
        <v>76</v>
      </c>
    </row>
    <row r="77" spans="1:1" x14ac:dyDescent="0.25">
      <c r="A77" s="20">
        <v>77</v>
      </c>
    </row>
    <row r="78" spans="1:1" x14ac:dyDescent="0.25">
      <c r="A78" s="20">
        <v>78</v>
      </c>
    </row>
    <row r="79" spans="1:1" x14ac:dyDescent="0.25">
      <c r="A79" s="20">
        <v>79</v>
      </c>
    </row>
    <row r="80" spans="1:1" x14ac:dyDescent="0.25">
      <c r="A80" s="20">
        <v>80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Z169"/>
  <sheetViews>
    <sheetView view="pageLayout" topLeftCell="A145" zoomScale="80" zoomScaleNormal="85" zoomScalePageLayoutView="80" workbookViewId="0">
      <selection activeCell="I164" sqref="I164"/>
    </sheetView>
  </sheetViews>
  <sheetFormatPr baseColWidth="10" defaultRowHeight="15" x14ac:dyDescent="0.25"/>
  <cols>
    <col min="1" max="1" width="7.85546875" style="5" bestFit="1" customWidth="1"/>
    <col min="2" max="2" width="38.7109375" style="5" bestFit="1" customWidth="1"/>
    <col min="3" max="3" width="5" style="18" bestFit="1" customWidth="1"/>
    <col min="4" max="4" width="25.42578125" style="18" customWidth="1"/>
    <col min="5" max="5" width="12.140625" style="18" customWidth="1"/>
    <col min="6" max="6" width="8.7109375" style="18" bestFit="1" customWidth="1"/>
    <col min="7" max="7" width="6.28515625" style="18" bestFit="1" customWidth="1"/>
    <col min="8" max="8" width="5.5703125" style="6" bestFit="1" customWidth="1"/>
    <col min="9" max="9" width="8.7109375" style="18" bestFit="1" customWidth="1"/>
    <col min="10" max="10" width="6.28515625" style="18" bestFit="1" customWidth="1"/>
    <col min="11" max="11" width="5.5703125" style="18" bestFit="1" customWidth="1"/>
    <col min="12" max="12" width="8.7109375" style="18" bestFit="1" customWidth="1"/>
    <col min="13" max="13" width="6.28515625" style="18" bestFit="1" customWidth="1"/>
    <col min="14" max="14" width="5.5703125" style="18" bestFit="1" customWidth="1"/>
    <col min="15" max="15" width="8.7109375" style="18" bestFit="1" customWidth="1"/>
    <col min="16" max="16" width="6.28515625" style="18" bestFit="1" customWidth="1"/>
    <col min="17" max="17" width="5.5703125" style="18" bestFit="1" customWidth="1"/>
    <col min="18" max="18" width="8.5703125" style="19" bestFit="1" customWidth="1"/>
    <col min="19" max="19" width="11.28515625" style="19" bestFit="1" customWidth="1"/>
    <col min="20" max="20" width="8.28515625" style="5" customWidth="1"/>
    <col min="21" max="21" width="8.28515625" style="3" customWidth="1"/>
    <col min="22" max="22" width="10.42578125" style="3" customWidth="1"/>
    <col min="23" max="24" width="11.42578125" style="2"/>
    <col min="25" max="26" width="11.42578125" style="3"/>
    <col min="27" max="16384" width="11.42578125" style="2"/>
  </cols>
  <sheetData>
    <row r="2" spans="1:26" x14ac:dyDescent="0.25"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6" ht="15.75" customHeight="1" x14ac:dyDescent="0.25"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6" x14ac:dyDescent="0.25">
      <c r="A4" s="49"/>
      <c r="B4" s="49"/>
      <c r="C4" s="5"/>
      <c r="D4" s="5"/>
      <c r="E4" s="6"/>
      <c r="F4" s="46" t="s">
        <v>2</v>
      </c>
      <c r="G4" s="46"/>
      <c r="H4" s="47"/>
      <c r="I4" s="50" t="s">
        <v>3</v>
      </c>
      <c r="J4" s="50"/>
      <c r="K4" s="7"/>
      <c r="L4" s="51" t="s">
        <v>4</v>
      </c>
      <c r="M4" s="51"/>
      <c r="N4" s="8"/>
      <c r="O4" s="48" t="s">
        <v>5</v>
      </c>
      <c r="P4" s="48"/>
      <c r="Q4" s="48"/>
      <c r="R4" s="5"/>
      <c r="S4" s="9"/>
      <c r="U4" s="5"/>
      <c r="V4" s="5"/>
      <c r="Y4" s="2"/>
      <c r="Z4" s="2"/>
    </row>
    <row r="5" spans="1:26" x14ac:dyDescent="0.25">
      <c r="A5" s="10" t="s">
        <v>6</v>
      </c>
      <c r="B5" s="10" t="s">
        <v>357</v>
      </c>
      <c r="C5" s="10" t="s">
        <v>7</v>
      </c>
      <c r="D5" s="10" t="s">
        <v>8</v>
      </c>
      <c r="E5" s="10" t="s">
        <v>276</v>
      </c>
      <c r="F5" s="10" t="s">
        <v>358</v>
      </c>
      <c r="G5" s="10" t="s">
        <v>360</v>
      </c>
      <c r="H5" s="10" t="s">
        <v>361</v>
      </c>
      <c r="I5" s="10" t="s">
        <v>358</v>
      </c>
      <c r="J5" s="10" t="s">
        <v>360</v>
      </c>
      <c r="K5" s="10" t="s">
        <v>361</v>
      </c>
      <c r="L5" s="10" t="s">
        <v>358</v>
      </c>
      <c r="M5" s="10" t="s">
        <v>360</v>
      </c>
      <c r="N5" s="10" t="s">
        <v>361</v>
      </c>
      <c r="O5" s="10" t="s">
        <v>358</v>
      </c>
      <c r="P5" s="10" t="s">
        <v>360</v>
      </c>
      <c r="Q5" s="10" t="s">
        <v>361</v>
      </c>
      <c r="R5" s="10" t="s">
        <v>359</v>
      </c>
      <c r="S5" s="11" t="s">
        <v>1</v>
      </c>
      <c r="T5" s="12"/>
      <c r="U5" s="5"/>
      <c r="V5" s="5"/>
      <c r="Y5" s="2"/>
      <c r="Z5" s="2"/>
    </row>
    <row r="6" spans="1:26" x14ac:dyDescent="0.25">
      <c r="A6" s="5" t="s">
        <v>252</v>
      </c>
      <c r="B6" s="5" t="s">
        <v>347</v>
      </c>
      <c r="C6" s="5" t="s">
        <v>0</v>
      </c>
      <c r="D6" s="5" t="s">
        <v>247</v>
      </c>
      <c r="E6" s="5" t="s">
        <v>15</v>
      </c>
      <c r="F6" s="5" t="s">
        <v>253</v>
      </c>
      <c r="G6" s="23">
        <v>65</v>
      </c>
      <c r="H6" s="12"/>
      <c r="I6" s="27" t="s">
        <v>362</v>
      </c>
      <c r="J6" s="13"/>
      <c r="K6" s="13"/>
      <c r="L6" s="28"/>
      <c r="M6" s="28"/>
      <c r="N6" s="28"/>
      <c r="O6" s="28"/>
      <c r="P6" s="28"/>
      <c r="Q6" s="28"/>
      <c r="R6" s="16">
        <f>G6+J6+M6+P6</f>
        <v>65</v>
      </c>
      <c r="S6" s="32"/>
      <c r="T6" s="12"/>
      <c r="U6" s="5"/>
      <c r="V6" s="5"/>
      <c r="Y6" s="2"/>
      <c r="Z6" s="2"/>
    </row>
    <row r="7" spans="1:26" x14ac:dyDescent="0.25">
      <c r="A7" s="20" t="s">
        <v>252</v>
      </c>
      <c r="B7" s="20" t="s">
        <v>347</v>
      </c>
      <c r="C7" s="20" t="s">
        <v>0</v>
      </c>
      <c r="D7" s="20" t="s">
        <v>247</v>
      </c>
      <c r="E7" s="20" t="s">
        <v>15</v>
      </c>
      <c r="F7" s="20"/>
      <c r="G7" s="25"/>
      <c r="H7" s="12"/>
      <c r="J7" s="27"/>
      <c r="K7" s="27"/>
      <c r="L7" s="25"/>
      <c r="M7" s="25"/>
      <c r="N7" s="25"/>
      <c r="O7" s="25"/>
      <c r="P7" s="25"/>
      <c r="Q7" s="25"/>
      <c r="R7" s="25"/>
      <c r="S7" s="25"/>
      <c r="T7" s="12"/>
      <c r="U7" s="5"/>
      <c r="V7" s="5"/>
      <c r="Y7" s="2"/>
      <c r="Z7" s="2"/>
    </row>
    <row r="8" spans="1:26" x14ac:dyDescent="0.25">
      <c r="A8" s="5" t="s">
        <v>256</v>
      </c>
      <c r="B8" s="5" t="s">
        <v>321</v>
      </c>
      <c r="C8" s="5" t="s">
        <v>0</v>
      </c>
      <c r="D8" s="5" t="s">
        <v>247</v>
      </c>
      <c r="E8" s="5" t="s">
        <v>11</v>
      </c>
      <c r="F8" s="5" t="s">
        <v>257</v>
      </c>
      <c r="G8" s="23">
        <v>39</v>
      </c>
      <c r="H8" s="12"/>
      <c r="I8" s="27" t="s">
        <v>363</v>
      </c>
      <c r="J8" s="13"/>
      <c r="K8" s="13"/>
      <c r="L8" s="28"/>
      <c r="M8" s="28"/>
      <c r="N8" s="28"/>
      <c r="O8" s="28"/>
      <c r="P8" s="28"/>
      <c r="Q8" s="28"/>
      <c r="R8" s="16">
        <f>G8+J8+M8+P8</f>
        <v>39</v>
      </c>
      <c r="S8" s="32"/>
      <c r="T8" s="12"/>
      <c r="U8" s="5"/>
      <c r="V8" s="5"/>
      <c r="Y8" s="2"/>
      <c r="Z8" s="2"/>
    </row>
    <row r="9" spans="1:26" x14ac:dyDescent="0.25">
      <c r="A9" s="20" t="s">
        <v>256</v>
      </c>
      <c r="B9" s="20" t="s">
        <v>321</v>
      </c>
      <c r="C9" s="20" t="s">
        <v>0</v>
      </c>
      <c r="D9" s="20" t="s">
        <v>247</v>
      </c>
      <c r="E9" s="20" t="s">
        <v>11</v>
      </c>
      <c r="F9" s="20"/>
      <c r="G9" s="25"/>
      <c r="H9" s="12"/>
      <c r="J9" s="27"/>
      <c r="K9" s="27"/>
      <c r="L9" s="25"/>
      <c r="M9" s="25"/>
      <c r="N9" s="25"/>
      <c r="O9" s="25"/>
      <c r="P9" s="25"/>
      <c r="Q9" s="25"/>
      <c r="R9" s="25"/>
      <c r="S9" s="25"/>
      <c r="T9" s="12"/>
      <c r="U9" s="5"/>
      <c r="V9" s="5"/>
      <c r="Y9" s="2"/>
      <c r="Z9" s="2"/>
    </row>
    <row r="10" spans="1:26" x14ac:dyDescent="0.25">
      <c r="A10" s="5" t="s">
        <v>94</v>
      </c>
      <c r="B10" s="5" t="s">
        <v>277</v>
      </c>
      <c r="C10" s="5" t="s">
        <v>0</v>
      </c>
      <c r="D10" s="5" t="s">
        <v>95</v>
      </c>
      <c r="E10" s="5" t="s">
        <v>11</v>
      </c>
      <c r="F10" s="5"/>
      <c r="G10" s="12"/>
      <c r="H10" s="12"/>
      <c r="I10" s="13"/>
      <c r="J10" s="13"/>
      <c r="K10" s="13"/>
      <c r="L10" s="14"/>
      <c r="M10" s="14"/>
      <c r="N10" s="14"/>
      <c r="O10" s="15"/>
      <c r="P10" s="15"/>
      <c r="Q10" s="15"/>
      <c r="R10" s="16">
        <f>G10+J10+M10+P10</f>
        <v>0</v>
      </c>
      <c r="S10" s="17">
        <f>COUNTIF(G10:Q10,"&gt;=1")/2</f>
        <v>0</v>
      </c>
      <c r="T10" s="12"/>
      <c r="U10" s="5"/>
      <c r="V10" s="5"/>
      <c r="Y10" s="2"/>
      <c r="Z10" s="2"/>
    </row>
    <row r="11" spans="1:26" x14ac:dyDescent="0.25">
      <c r="A11" s="20" t="s">
        <v>94</v>
      </c>
      <c r="B11" s="20" t="s">
        <v>277</v>
      </c>
      <c r="C11" s="20" t="s">
        <v>0</v>
      </c>
      <c r="D11" s="20" t="s">
        <v>95</v>
      </c>
      <c r="E11" s="20" t="s">
        <v>11</v>
      </c>
      <c r="F11" s="20"/>
      <c r="G11" s="25"/>
      <c r="H11" s="12"/>
      <c r="I11" s="27" t="s">
        <v>10</v>
      </c>
      <c r="J11" s="27"/>
      <c r="K11" s="27"/>
      <c r="L11" s="25"/>
      <c r="M11" s="25"/>
      <c r="N11" s="25"/>
      <c r="O11" s="25"/>
      <c r="P11" s="25"/>
      <c r="Q11" s="25"/>
      <c r="R11" s="25"/>
      <c r="S11" s="25"/>
      <c r="T11" s="12"/>
      <c r="U11" s="5"/>
      <c r="V11" s="5"/>
      <c r="Y11" s="2"/>
      <c r="Z11" s="2"/>
    </row>
    <row r="12" spans="1:26" x14ac:dyDescent="0.25">
      <c r="A12" s="5" t="s">
        <v>250</v>
      </c>
      <c r="B12" s="5" t="s">
        <v>328</v>
      </c>
      <c r="C12" s="5" t="s">
        <v>0</v>
      </c>
      <c r="D12" s="5" t="s">
        <v>247</v>
      </c>
      <c r="E12" s="5" t="s">
        <v>15</v>
      </c>
      <c r="F12" s="5" t="s">
        <v>251</v>
      </c>
      <c r="G12" s="5">
        <v>46</v>
      </c>
      <c r="H12" s="12"/>
      <c r="I12" s="27" t="s">
        <v>363</v>
      </c>
      <c r="J12" s="13"/>
      <c r="K12" s="13"/>
      <c r="L12" s="28"/>
      <c r="M12" s="28"/>
      <c r="N12" s="28"/>
      <c r="O12" s="28"/>
      <c r="P12" s="28"/>
      <c r="Q12" s="28"/>
      <c r="R12" s="16">
        <f>G12+J12+M12+P12</f>
        <v>46</v>
      </c>
      <c r="S12" s="32"/>
      <c r="T12" s="12"/>
      <c r="U12" s="5"/>
      <c r="V12" s="5"/>
      <c r="Y12" s="2"/>
      <c r="Z12" s="2"/>
    </row>
    <row r="13" spans="1:26" x14ac:dyDescent="0.25">
      <c r="A13" s="20" t="s">
        <v>250</v>
      </c>
      <c r="B13" s="20" t="s">
        <v>328</v>
      </c>
      <c r="C13" s="20" t="s">
        <v>0</v>
      </c>
      <c r="D13" s="20" t="s">
        <v>247</v>
      </c>
      <c r="E13" s="20" t="s">
        <v>15</v>
      </c>
      <c r="F13" s="20"/>
      <c r="G13" s="20"/>
      <c r="H13" s="12"/>
      <c r="J13" s="27"/>
      <c r="K13" s="27"/>
      <c r="L13" s="25"/>
      <c r="M13" s="25"/>
      <c r="N13" s="25"/>
      <c r="O13" s="25"/>
      <c r="P13" s="25"/>
      <c r="Q13" s="25"/>
      <c r="R13" s="25"/>
      <c r="S13" s="25"/>
      <c r="T13" s="12"/>
      <c r="U13" s="5"/>
      <c r="V13" s="5"/>
      <c r="Y13" s="2"/>
      <c r="Z13" s="2"/>
    </row>
    <row r="14" spans="1:26" x14ac:dyDescent="0.25">
      <c r="A14" s="5" t="s">
        <v>169</v>
      </c>
      <c r="B14" s="5" t="s">
        <v>309</v>
      </c>
      <c r="C14" s="5" t="s">
        <v>0</v>
      </c>
      <c r="D14" s="5" t="s">
        <v>170</v>
      </c>
      <c r="E14" s="5" t="s">
        <v>11</v>
      </c>
      <c r="F14" s="5" t="s">
        <v>171</v>
      </c>
      <c r="G14" s="5">
        <v>27</v>
      </c>
      <c r="H14" s="12"/>
      <c r="I14" s="27" t="s">
        <v>364</v>
      </c>
      <c r="J14" s="13"/>
      <c r="K14" s="13"/>
      <c r="L14" s="28"/>
      <c r="M14" s="28"/>
      <c r="N14" s="28"/>
      <c r="O14" s="28"/>
      <c r="P14" s="28"/>
      <c r="Q14" s="28"/>
      <c r="R14" s="16">
        <f>G14+J14+M14+P14</f>
        <v>27</v>
      </c>
      <c r="S14" s="32"/>
      <c r="T14" s="12"/>
      <c r="U14" s="5"/>
      <c r="V14" s="5"/>
      <c r="Y14" s="2"/>
      <c r="Z14" s="2"/>
    </row>
    <row r="15" spans="1:26" x14ac:dyDescent="0.25">
      <c r="A15" s="20" t="s">
        <v>169</v>
      </c>
      <c r="B15" s="20" t="s">
        <v>309</v>
      </c>
      <c r="C15" s="20" t="s">
        <v>0</v>
      </c>
      <c r="D15" s="20" t="s">
        <v>170</v>
      </c>
      <c r="E15" s="20" t="s">
        <v>11</v>
      </c>
      <c r="F15" s="20"/>
      <c r="G15" s="20"/>
      <c r="H15" s="12"/>
      <c r="J15" s="27"/>
      <c r="K15" s="27"/>
      <c r="L15" s="25"/>
      <c r="M15" s="25"/>
      <c r="N15" s="25"/>
      <c r="O15" s="25"/>
      <c r="P15" s="25"/>
      <c r="Q15" s="25"/>
      <c r="R15" s="25"/>
      <c r="S15" s="25"/>
      <c r="T15" s="12"/>
      <c r="U15" s="5"/>
      <c r="V15" s="5"/>
      <c r="Y15" s="2"/>
      <c r="Z15" s="2"/>
    </row>
    <row r="16" spans="1:26" x14ac:dyDescent="0.25">
      <c r="A16" s="5" t="s">
        <v>181</v>
      </c>
      <c r="B16" s="5" t="s">
        <v>315</v>
      </c>
      <c r="C16" s="5" t="s">
        <v>0</v>
      </c>
      <c r="D16" s="5" t="s">
        <v>182</v>
      </c>
      <c r="E16" s="5" t="s">
        <v>15</v>
      </c>
      <c r="F16" s="5" t="s">
        <v>183</v>
      </c>
      <c r="G16" s="5">
        <v>33</v>
      </c>
      <c r="H16" s="12"/>
      <c r="I16" s="27" t="s">
        <v>365</v>
      </c>
      <c r="J16" s="13"/>
      <c r="K16" s="13"/>
      <c r="L16" s="28"/>
      <c r="M16" s="28"/>
      <c r="N16" s="28"/>
      <c r="O16" s="28"/>
      <c r="P16" s="28"/>
      <c r="Q16" s="28"/>
      <c r="R16" s="16">
        <f>G16+J16+M16+P16</f>
        <v>33</v>
      </c>
      <c r="S16" s="32"/>
      <c r="T16" s="12"/>
      <c r="U16" s="5"/>
      <c r="V16" s="5"/>
      <c r="Y16" s="2"/>
      <c r="Z16" s="2"/>
    </row>
    <row r="17" spans="1:26" x14ac:dyDescent="0.25">
      <c r="A17" s="20" t="s">
        <v>181</v>
      </c>
      <c r="B17" s="20" t="s">
        <v>315</v>
      </c>
      <c r="C17" s="20" t="s">
        <v>0</v>
      </c>
      <c r="D17" s="20" t="s">
        <v>182</v>
      </c>
      <c r="E17" s="20" t="s">
        <v>15</v>
      </c>
      <c r="F17" s="20"/>
      <c r="G17" s="20"/>
      <c r="H17" s="12"/>
      <c r="J17" s="27"/>
      <c r="K17" s="27"/>
      <c r="L17" s="25"/>
      <c r="M17" s="25"/>
      <c r="N17" s="25"/>
      <c r="O17" s="25"/>
      <c r="P17" s="25"/>
      <c r="Q17" s="25"/>
      <c r="R17" s="25"/>
      <c r="S17" s="25"/>
      <c r="T17" s="12"/>
      <c r="U17" s="5"/>
      <c r="V17" s="5"/>
      <c r="Y17" s="2"/>
      <c r="Z17" s="2"/>
    </row>
    <row r="18" spans="1:26" x14ac:dyDescent="0.25">
      <c r="A18" s="5" t="s">
        <v>254</v>
      </c>
      <c r="B18" s="5" t="s">
        <v>352</v>
      </c>
      <c r="C18" s="5" t="s">
        <v>64</v>
      </c>
      <c r="D18" s="5" t="s">
        <v>247</v>
      </c>
      <c r="E18" s="5" t="s">
        <v>151</v>
      </c>
      <c r="F18" s="5" t="s">
        <v>255</v>
      </c>
      <c r="G18" s="5">
        <v>70</v>
      </c>
      <c r="H18" s="12"/>
      <c r="I18" s="27" t="s">
        <v>366</v>
      </c>
      <c r="J18" s="13"/>
      <c r="K18" s="13"/>
      <c r="L18" s="28"/>
      <c r="M18" s="28"/>
      <c r="N18" s="28"/>
      <c r="O18" s="28"/>
      <c r="P18" s="28"/>
      <c r="Q18" s="28"/>
      <c r="R18" s="16">
        <f>G18+J18+M18+P18</f>
        <v>70</v>
      </c>
      <c r="S18" s="32"/>
      <c r="T18" s="12"/>
      <c r="U18" s="5"/>
      <c r="V18" s="5"/>
      <c r="Y18" s="2"/>
      <c r="Z18" s="2"/>
    </row>
    <row r="19" spans="1:26" x14ac:dyDescent="0.25">
      <c r="A19" s="20" t="s">
        <v>254</v>
      </c>
      <c r="B19" s="20" t="s">
        <v>352</v>
      </c>
      <c r="C19" s="20" t="s">
        <v>64</v>
      </c>
      <c r="D19" s="20" t="s">
        <v>247</v>
      </c>
      <c r="E19" s="20" t="s">
        <v>151</v>
      </c>
      <c r="F19" s="20"/>
      <c r="G19" s="20"/>
      <c r="H19" s="12"/>
      <c r="J19" s="27"/>
      <c r="K19" s="27"/>
      <c r="L19" s="25"/>
      <c r="M19" s="25"/>
      <c r="N19" s="25"/>
      <c r="O19" s="25"/>
      <c r="P19" s="25"/>
      <c r="Q19" s="25"/>
      <c r="R19" s="25"/>
      <c r="S19" s="25"/>
      <c r="T19" s="12"/>
      <c r="U19" s="5"/>
      <c r="V19" s="5"/>
      <c r="Y19" s="2"/>
      <c r="Z19" s="2"/>
    </row>
    <row r="20" spans="1:26" x14ac:dyDescent="0.25">
      <c r="A20" s="5" t="s">
        <v>132</v>
      </c>
      <c r="B20" s="5" t="s">
        <v>353</v>
      </c>
      <c r="C20" s="5" t="s">
        <v>64</v>
      </c>
      <c r="D20" s="5" t="s">
        <v>115</v>
      </c>
      <c r="E20" s="5" t="s">
        <v>65</v>
      </c>
      <c r="F20" s="5" t="s">
        <v>133</v>
      </c>
      <c r="G20" s="5">
        <v>71</v>
      </c>
      <c r="H20" s="12"/>
      <c r="I20" s="27" t="s">
        <v>367</v>
      </c>
      <c r="J20" s="13"/>
      <c r="K20" s="13"/>
      <c r="L20" s="28"/>
      <c r="M20" s="28"/>
      <c r="N20" s="28"/>
      <c r="O20" s="28"/>
      <c r="P20" s="28"/>
      <c r="Q20" s="28"/>
      <c r="R20" s="16">
        <f>G20+J20+M20+P20</f>
        <v>71</v>
      </c>
      <c r="S20" s="32"/>
      <c r="T20" s="12"/>
      <c r="U20" s="5"/>
      <c r="V20" s="5"/>
      <c r="Y20" s="2"/>
      <c r="Z20" s="2"/>
    </row>
    <row r="21" spans="1:26" x14ac:dyDescent="0.25">
      <c r="A21" s="20" t="s">
        <v>132</v>
      </c>
      <c r="B21" s="20" t="s">
        <v>353</v>
      </c>
      <c r="C21" s="20" t="s">
        <v>64</v>
      </c>
      <c r="D21" s="20" t="s">
        <v>115</v>
      </c>
      <c r="E21" s="20" t="s">
        <v>65</v>
      </c>
      <c r="F21" s="20"/>
      <c r="G21" s="20"/>
      <c r="H21" s="12"/>
      <c r="J21" s="27"/>
      <c r="K21" s="27"/>
      <c r="L21" s="25"/>
      <c r="M21" s="25"/>
      <c r="N21" s="25"/>
      <c r="O21" s="25"/>
      <c r="P21" s="25"/>
      <c r="Q21" s="25"/>
      <c r="R21" s="25"/>
      <c r="S21" s="25"/>
      <c r="T21" s="12"/>
      <c r="U21" s="5"/>
      <c r="V21" s="5"/>
      <c r="Y21" s="2"/>
      <c r="Z21" s="2"/>
    </row>
    <row r="22" spans="1:26" x14ac:dyDescent="0.25">
      <c r="A22" s="5" t="s">
        <v>134</v>
      </c>
      <c r="B22" s="5" t="s">
        <v>354</v>
      </c>
      <c r="C22" s="5" t="s">
        <v>0</v>
      </c>
      <c r="D22" s="5" t="s">
        <v>115</v>
      </c>
      <c r="E22" s="5" t="s">
        <v>11</v>
      </c>
      <c r="F22" s="5" t="s">
        <v>133</v>
      </c>
      <c r="G22" s="5">
        <v>72</v>
      </c>
      <c r="H22" s="12"/>
      <c r="I22" s="27" t="s">
        <v>367</v>
      </c>
      <c r="J22" s="13"/>
      <c r="K22" s="13"/>
      <c r="L22" s="28"/>
      <c r="M22" s="28"/>
      <c r="N22" s="28"/>
      <c r="O22" s="28"/>
      <c r="P22" s="28"/>
      <c r="Q22" s="28"/>
      <c r="R22" s="16">
        <f>G22+J22+M22+P22</f>
        <v>72</v>
      </c>
      <c r="S22" s="32"/>
      <c r="T22" s="12"/>
      <c r="U22" s="5"/>
      <c r="V22" s="5"/>
      <c r="Y22" s="2"/>
      <c r="Z22" s="2"/>
    </row>
    <row r="23" spans="1:26" x14ac:dyDescent="0.25">
      <c r="A23" s="20" t="s">
        <v>134</v>
      </c>
      <c r="B23" s="20" t="s">
        <v>354</v>
      </c>
      <c r="C23" s="20" t="s">
        <v>0</v>
      </c>
      <c r="D23" s="20" t="s">
        <v>115</v>
      </c>
      <c r="E23" s="20" t="s">
        <v>11</v>
      </c>
      <c r="F23" s="20"/>
      <c r="G23" s="20"/>
      <c r="H23" s="12"/>
      <c r="J23" s="27"/>
      <c r="K23" s="27"/>
      <c r="L23" s="25"/>
      <c r="M23" s="25"/>
      <c r="N23" s="25"/>
      <c r="O23" s="25"/>
      <c r="P23" s="25"/>
      <c r="Q23" s="25"/>
      <c r="R23" s="25"/>
      <c r="S23" s="25"/>
      <c r="T23" s="12"/>
      <c r="U23" s="5"/>
      <c r="V23" s="5"/>
      <c r="Y23" s="2"/>
      <c r="Z23" s="2"/>
    </row>
    <row r="24" spans="1:26" x14ac:dyDescent="0.25">
      <c r="A24" s="5" t="s">
        <v>189</v>
      </c>
      <c r="B24" s="5" t="s">
        <v>346</v>
      </c>
      <c r="C24" s="5" t="s">
        <v>0</v>
      </c>
      <c r="D24" s="5" t="s">
        <v>190</v>
      </c>
      <c r="E24" s="5" t="s">
        <v>192</v>
      </c>
      <c r="F24" s="5" t="s">
        <v>191</v>
      </c>
      <c r="G24" s="5">
        <v>64</v>
      </c>
      <c r="H24" s="12"/>
      <c r="I24" s="27" t="s">
        <v>369</v>
      </c>
      <c r="J24" s="13"/>
      <c r="K24" s="13"/>
      <c r="L24" s="28"/>
      <c r="M24" s="28"/>
      <c r="N24" s="28"/>
      <c r="O24" s="28"/>
      <c r="P24" s="28"/>
      <c r="Q24" s="28"/>
      <c r="R24" s="16">
        <f>G24+J24+M24+P24</f>
        <v>64</v>
      </c>
      <c r="S24" s="32"/>
      <c r="T24" s="12"/>
      <c r="U24" s="5"/>
      <c r="V24" s="5"/>
      <c r="Y24" s="2"/>
      <c r="Z24" s="2"/>
    </row>
    <row r="25" spans="1:26" x14ac:dyDescent="0.25">
      <c r="A25" s="20" t="s">
        <v>189</v>
      </c>
      <c r="B25" s="20" t="s">
        <v>346</v>
      </c>
      <c r="C25" s="20" t="s">
        <v>0</v>
      </c>
      <c r="D25" s="20" t="s">
        <v>95</v>
      </c>
      <c r="E25" s="20" t="s">
        <v>192</v>
      </c>
      <c r="F25" s="20"/>
      <c r="G25" s="20"/>
      <c r="H25" s="12"/>
      <c r="J25" s="27"/>
      <c r="K25" s="27"/>
      <c r="L25" s="25"/>
      <c r="M25" s="25"/>
      <c r="N25" s="25"/>
      <c r="O25" s="25"/>
      <c r="P25" s="25"/>
      <c r="Q25" s="25"/>
      <c r="R25" s="25"/>
      <c r="S25" s="25"/>
      <c r="T25" s="12"/>
      <c r="U25" s="5"/>
      <c r="V25" s="5"/>
      <c r="Y25" s="2"/>
      <c r="Z25" s="2"/>
    </row>
    <row r="26" spans="1:26" x14ac:dyDescent="0.25">
      <c r="A26" s="5" t="s">
        <v>111</v>
      </c>
      <c r="B26" s="5" t="s">
        <v>323</v>
      </c>
      <c r="C26" s="5" t="s">
        <v>0</v>
      </c>
      <c r="D26" s="5" t="s">
        <v>112</v>
      </c>
      <c r="E26" s="5" t="s">
        <v>15</v>
      </c>
      <c r="F26" s="5" t="s">
        <v>113</v>
      </c>
      <c r="G26" s="5">
        <v>41</v>
      </c>
      <c r="H26" s="12"/>
      <c r="I26" s="27" t="s">
        <v>370</v>
      </c>
      <c r="J26" s="13"/>
      <c r="K26" s="13"/>
      <c r="L26" s="28"/>
      <c r="M26" s="28"/>
      <c r="N26" s="28"/>
      <c r="O26" s="28"/>
      <c r="P26" s="28"/>
      <c r="Q26" s="28"/>
      <c r="R26" s="16">
        <f>G26+J26+M26+P26</f>
        <v>41</v>
      </c>
      <c r="S26" s="32"/>
      <c r="T26" s="12"/>
      <c r="U26" s="5"/>
      <c r="V26" s="5"/>
      <c r="Y26" s="2"/>
      <c r="Z26" s="2"/>
    </row>
    <row r="27" spans="1:26" x14ac:dyDescent="0.25">
      <c r="A27" s="20" t="s">
        <v>111</v>
      </c>
      <c r="B27" s="20" t="s">
        <v>323</v>
      </c>
      <c r="C27" s="20" t="s">
        <v>0</v>
      </c>
      <c r="D27" s="20" t="s">
        <v>112</v>
      </c>
      <c r="E27" s="20" t="s">
        <v>15</v>
      </c>
      <c r="F27" s="20"/>
      <c r="G27" s="20"/>
      <c r="H27" s="12"/>
      <c r="J27" s="27"/>
      <c r="K27" s="27"/>
      <c r="L27" s="25"/>
      <c r="M27" s="25"/>
      <c r="N27" s="25"/>
      <c r="O27" s="25"/>
      <c r="P27" s="25"/>
      <c r="Q27" s="25"/>
      <c r="R27" s="25"/>
      <c r="S27" s="25"/>
      <c r="T27" s="12"/>
      <c r="U27" s="5"/>
      <c r="V27" s="5"/>
      <c r="Y27" s="2"/>
      <c r="Z27" s="2"/>
    </row>
    <row r="28" spans="1:26" x14ac:dyDescent="0.25">
      <c r="A28" s="5" t="s">
        <v>47</v>
      </c>
      <c r="B28" s="5" t="s">
        <v>336</v>
      </c>
      <c r="C28" s="5" t="s">
        <v>0</v>
      </c>
      <c r="D28" s="5" t="s">
        <v>43</v>
      </c>
      <c r="E28" s="5" t="s">
        <v>15</v>
      </c>
      <c r="F28" s="5" t="s">
        <v>48</v>
      </c>
      <c r="G28" s="5">
        <v>54</v>
      </c>
      <c r="H28" s="12"/>
      <c r="I28" s="22" t="s">
        <v>371</v>
      </c>
      <c r="J28" s="13"/>
      <c r="K28" s="13"/>
      <c r="L28" s="28"/>
      <c r="M28" s="28"/>
      <c r="N28" s="28"/>
      <c r="O28" s="28"/>
      <c r="P28" s="28"/>
      <c r="Q28" s="28"/>
      <c r="R28" s="16">
        <f>G28+J28+M28+P28</f>
        <v>54</v>
      </c>
      <c r="S28" s="32"/>
      <c r="U28" s="18"/>
      <c r="V28" s="18"/>
    </row>
    <row r="29" spans="1:26" x14ac:dyDescent="0.25">
      <c r="A29" s="20" t="s">
        <v>47</v>
      </c>
      <c r="B29" s="20" t="s">
        <v>336</v>
      </c>
      <c r="C29" s="20" t="s">
        <v>0</v>
      </c>
      <c r="D29" s="20" t="s">
        <v>43</v>
      </c>
      <c r="E29" s="20" t="s">
        <v>15</v>
      </c>
      <c r="F29" s="20"/>
      <c r="G29" s="20"/>
      <c r="H29" s="12"/>
      <c r="J29" s="22"/>
      <c r="K29" s="22"/>
      <c r="L29" s="20"/>
      <c r="M29" s="20"/>
      <c r="N29" s="20"/>
      <c r="O29" s="20"/>
      <c r="P29" s="20"/>
      <c r="Q29" s="20"/>
      <c r="R29" s="25"/>
      <c r="S29" s="20"/>
      <c r="U29" s="18"/>
      <c r="V29" s="18"/>
    </row>
    <row r="30" spans="1:26" x14ac:dyDescent="0.25">
      <c r="A30" s="5" t="s">
        <v>42</v>
      </c>
      <c r="B30" s="5" t="s">
        <v>293</v>
      </c>
      <c r="C30" s="5" t="s">
        <v>0</v>
      </c>
      <c r="D30" s="5" t="s">
        <v>43</v>
      </c>
      <c r="E30" s="5" t="s">
        <v>11</v>
      </c>
      <c r="F30" s="5" t="s">
        <v>44</v>
      </c>
      <c r="G30" s="5">
        <v>11</v>
      </c>
      <c r="H30" s="12"/>
      <c r="I30" s="22" t="s">
        <v>372</v>
      </c>
      <c r="J30" s="26"/>
      <c r="K30" s="26"/>
      <c r="L30" s="29"/>
      <c r="M30" s="29"/>
      <c r="N30" s="29"/>
      <c r="O30" s="30"/>
      <c r="P30" s="30"/>
      <c r="Q30" s="30"/>
      <c r="R30" s="16">
        <f>G30+J30+M30+P30</f>
        <v>11</v>
      </c>
      <c r="S30" s="33">
        <f>COUNTIF(H30:Q30,"&gt;=1")/2</f>
        <v>0</v>
      </c>
    </row>
    <row r="31" spans="1:26" x14ac:dyDescent="0.25">
      <c r="A31" s="20" t="s">
        <v>42</v>
      </c>
      <c r="B31" s="20" t="s">
        <v>293</v>
      </c>
      <c r="C31" s="20" t="s">
        <v>0</v>
      </c>
      <c r="D31" s="20" t="s">
        <v>43</v>
      </c>
      <c r="E31" s="20" t="s">
        <v>11</v>
      </c>
      <c r="F31" s="20"/>
      <c r="G31" s="20"/>
      <c r="H31" s="12"/>
      <c r="J31" s="22"/>
      <c r="K31" s="22"/>
      <c r="L31" s="20"/>
      <c r="M31" s="20"/>
      <c r="N31" s="20"/>
      <c r="O31" s="20"/>
      <c r="P31" s="20"/>
      <c r="Q31" s="20"/>
      <c r="R31" s="25"/>
      <c r="S31" s="20"/>
    </row>
    <row r="32" spans="1:26" x14ac:dyDescent="0.25">
      <c r="A32" s="5" t="s">
        <v>135</v>
      </c>
      <c r="B32" s="5" t="s">
        <v>296</v>
      </c>
      <c r="C32" s="5" t="s">
        <v>0</v>
      </c>
      <c r="D32" s="5" t="s">
        <v>115</v>
      </c>
      <c r="E32" s="5" t="s">
        <v>11</v>
      </c>
      <c r="F32" s="5" t="s">
        <v>136</v>
      </c>
      <c r="G32" s="5">
        <v>14</v>
      </c>
      <c r="H32" s="12"/>
      <c r="I32" s="22" t="s">
        <v>373</v>
      </c>
      <c r="J32" s="26"/>
      <c r="K32" s="26"/>
      <c r="L32" s="29"/>
      <c r="M32" s="29"/>
      <c r="N32" s="29"/>
      <c r="O32" s="30"/>
      <c r="P32" s="30"/>
      <c r="Q32" s="30"/>
      <c r="R32" s="16">
        <f>G32+J32+M32+P32</f>
        <v>14</v>
      </c>
      <c r="S32" s="33">
        <f>COUNTIF(H32:Q32,"&gt;=1")/2</f>
        <v>0</v>
      </c>
    </row>
    <row r="33" spans="1:19" x14ac:dyDescent="0.25">
      <c r="A33" s="20" t="s">
        <v>135</v>
      </c>
      <c r="B33" s="20" t="s">
        <v>296</v>
      </c>
      <c r="C33" s="20" t="s">
        <v>0</v>
      </c>
      <c r="D33" s="20" t="s">
        <v>115</v>
      </c>
      <c r="E33" s="20" t="s">
        <v>11</v>
      </c>
      <c r="F33" s="20"/>
      <c r="G33" s="20"/>
      <c r="H33" s="12"/>
      <c r="J33" s="22"/>
      <c r="K33" s="22"/>
      <c r="L33" s="20"/>
      <c r="M33" s="20"/>
      <c r="N33" s="20"/>
      <c r="O33" s="20"/>
      <c r="P33" s="20"/>
      <c r="Q33" s="20"/>
      <c r="R33" s="25"/>
      <c r="S33" s="20"/>
    </row>
    <row r="34" spans="1:19" x14ac:dyDescent="0.25">
      <c r="A34" s="5" t="s">
        <v>59</v>
      </c>
      <c r="B34" s="5" t="s">
        <v>339</v>
      </c>
      <c r="C34" s="5" t="s">
        <v>0</v>
      </c>
      <c r="D34" s="5" t="s">
        <v>58</v>
      </c>
      <c r="E34" s="5" t="s">
        <v>15</v>
      </c>
      <c r="F34" s="5" t="s">
        <v>60</v>
      </c>
      <c r="G34" s="5">
        <v>57</v>
      </c>
      <c r="H34" s="12"/>
      <c r="I34" s="21"/>
      <c r="J34" s="21"/>
      <c r="K34" s="21"/>
      <c r="R34" s="16">
        <f>G34+J34+M34+P34</f>
        <v>57</v>
      </c>
    </row>
    <row r="35" spans="1:19" x14ac:dyDescent="0.25">
      <c r="A35" s="20" t="s">
        <v>59</v>
      </c>
      <c r="B35" s="20" t="s">
        <v>339</v>
      </c>
      <c r="C35" s="20" t="s">
        <v>0</v>
      </c>
      <c r="D35" s="20" t="s">
        <v>58</v>
      </c>
      <c r="E35" s="20" t="s">
        <v>15</v>
      </c>
      <c r="F35" s="20"/>
      <c r="G35" s="20"/>
      <c r="H35" s="12"/>
      <c r="I35" s="22" t="s">
        <v>10</v>
      </c>
      <c r="J35" s="22"/>
      <c r="K35" s="22"/>
      <c r="L35" s="20"/>
      <c r="M35" s="20"/>
      <c r="N35" s="20"/>
      <c r="O35" s="20"/>
      <c r="P35" s="20"/>
      <c r="Q35" s="20"/>
      <c r="R35" s="25"/>
      <c r="S35" s="20"/>
    </row>
    <row r="36" spans="1:19" x14ac:dyDescent="0.25">
      <c r="A36" s="5" t="s">
        <v>63</v>
      </c>
      <c r="B36" s="5" t="s">
        <v>278</v>
      </c>
      <c r="C36" s="5" t="s">
        <v>64</v>
      </c>
      <c r="D36" s="5" t="s">
        <v>62</v>
      </c>
      <c r="E36" s="5" t="s">
        <v>65</v>
      </c>
      <c r="F36" s="5"/>
      <c r="G36" s="24"/>
      <c r="H36" s="12"/>
      <c r="I36" s="22" t="s">
        <v>374</v>
      </c>
      <c r="J36" s="26"/>
      <c r="K36" s="26"/>
      <c r="L36" s="29"/>
      <c r="M36" s="29"/>
      <c r="N36" s="29"/>
      <c r="O36" s="30"/>
      <c r="P36" s="30"/>
      <c r="Q36" s="30"/>
      <c r="R36" s="16">
        <f>G36+J36+M36+P36</f>
        <v>0</v>
      </c>
      <c r="S36" s="33">
        <f>COUNTIF(G36:Q36,"&gt;=1")/2</f>
        <v>0</v>
      </c>
    </row>
    <row r="37" spans="1:19" x14ac:dyDescent="0.25">
      <c r="A37" s="20" t="s">
        <v>63</v>
      </c>
      <c r="B37" s="20" t="s">
        <v>278</v>
      </c>
      <c r="C37" s="20" t="s">
        <v>64</v>
      </c>
      <c r="D37" s="20" t="s">
        <v>62</v>
      </c>
      <c r="E37" s="20" t="s">
        <v>65</v>
      </c>
      <c r="F37" s="20"/>
      <c r="G37" s="20"/>
      <c r="H37" s="12"/>
      <c r="J37" s="22"/>
      <c r="K37" s="22"/>
      <c r="L37" s="20"/>
      <c r="M37" s="20"/>
      <c r="N37" s="20"/>
      <c r="O37" s="20"/>
      <c r="P37" s="20"/>
      <c r="Q37" s="20"/>
      <c r="R37" s="25"/>
      <c r="S37" s="20"/>
    </row>
    <row r="38" spans="1:19" x14ac:dyDescent="0.25">
      <c r="A38" s="5" t="s">
        <v>207</v>
      </c>
      <c r="B38" s="5" t="s">
        <v>313</v>
      </c>
      <c r="C38" s="5" t="s">
        <v>0</v>
      </c>
      <c r="D38" s="5" t="s">
        <v>208</v>
      </c>
      <c r="E38" s="5" t="s">
        <v>55</v>
      </c>
      <c r="F38" s="5" t="s">
        <v>117</v>
      </c>
      <c r="G38" s="5">
        <v>31</v>
      </c>
      <c r="H38" s="12"/>
      <c r="I38" s="22" t="s">
        <v>375</v>
      </c>
      <c r="J38" s="21"/>
      <c r="K38" s="21"/>
      <c r="R38" s="16">
        <f>G38+J38+M38+P38</f>
        <v>31</v>
      </c>
    </row>
    <row r="39" spans="1:19" x14ac:dyDescent="0.25">
      <c r="A39" s="20" t="s">
        <v>207</v>
      </c>
      <c r="B39" s="20" t="s">
        <v>313</v>
      </c>
      <c r="C39" s="20" t="s">
        <v>0</v>
      </c>
      <c r="D39" s="20" t="s">
        <v>208</v>
      </c>
      <c r="E39" s="20" t="s">
        <v>55</v>
      </c>
      <c r="F39" s="20"/>
      <c r="G39" s="20"/>
      <c r="H39" s="12"/>
      <c r="J39" s="22"/>
      <c r="K39" s="22"/>
      <c r="L39" s="20"/>
      <c r="M39" s="20"/>
      <c r="N39" s="20"/>
      <c r="O39" s="20"/>
      <c r="P39" s="20"/>
      <c r="Q39" s="20"/>
      <c r="R39" s="25"/>
      <c r="S39" s="20"/>
    </row>
    <row r="40" spans="1:19" x14ac:dyDescent="0.25">
      <c r="A40" s="5" t="s">
        <v>209</v>
      </c>
      <c r="B40" s="5" t="s">
        <v>308</v>
      </c>
      <c r="C40" s="5" t="s">
        <v>0</v>
      </c>
      <c r="D40" s="5" t="s">
        <v>208</v>
      </c>
      <c r="E40" s="5" t="s">
        <v>55</v>
      </c>
      <c r="F40" s="5" t="s">
        <v>210</v>
      </c>
      <c r="G40" s="5">
        <v>26</v>
      </c>
      <c r="H40" s="12"/>
      <c r="I40" s="22" t="s">
        <v>376</v>
      </c>
      <c r="J40" s="21"/>
      <c r="K40" s="21"/>
      <c r="R40" s="16">
        <f>G40+J40+M40+P40</f>
        <v>26</v>
      </c>
    </row>
    <row r="41" spans="1:19" x14ac:dyDescent="0.25">
      <c r="A41" s="20" t="s">
        <v>209</v>
      </c>
      <c r="B41" s="20" t="s">
        <v>308</v>
      </c>
      <c r="C41" s="20" t="s">
        <v>0</v>
      </c>
      <c r="D41" s="20" t="s">
        <v>208</v>
      </c>
      <c r="E41" s="20" t="s">
        <v>55</v>
      </c>
      <c r="F41" s="20"/>
      <c r="G41" s="20"/>
      <c r="H41" s="12"/>
      <c r="J41" s="22"/>
      <c r="K41" s="22"/>
      <c r="L41" s="20"/>
      <c r="M41" s="20"/>
      <c r="N41" s="20"/>
      <c r="O41" s="20"/>
      <c r="P41" s="20"/>
      <c r="Q41" s="20"/>
      <c r="R41" s="25"/>
      <c r="S41" s="20"/>
    </row>
    <row r="42" spans="1:19" x14ac:dyDescent="0.25">
      <c r="A42" s="5" t="s">
        <v>211</v>
      </c>
      <c r="B42" s="5" t="s">
        <v>342</v>
      </c>
      <c r="C42" s="5" t="s">
        <v>0</v>
      </c>
      <c r="D42" s="5" t="s">
        <v>208</v>
      </c>
      <c r="E42" s="5" t="s">
        <v>15</v>
      </c>
      <c r="F42" s="5" t="s">
        <v>212</v>
      </c>
      <c r="G42" s="5">
        <v>60</v>
      </c>
      <c r="H42" s="12"/>
      <c r="I42" s="22" t="s">
        <v>377</v>
      </c>
      <c r="J42" s="21"/>
      <c r="K42" s="21"/>
      <c r="R42" s="16">
        <f>G42+J42+M42+P42</f>
        <v>60</v>
      </c>
    </row>
    <row r="43" spans="1:19" x14ac:dyDescent="0.25">
      <c r="A43" s="20" t="s">
        <v>211</v>
      </c>
      <c r="B43" s="20" t="s">
        <v>342</v>
      </c>
      <c r="C43" s="20" t="s">
        <v>0</v>
      </c>
      <c r="D43" s="20" t="s">
        <v>208</v>
      </c>
      <c r="E43" s="20" t="s">
        <v>15</v>
      </c>
      <c r="F43" s="20"/>
      <c r="G43" s="20"/>
      <c r="H43" s="12"/>
      <c r="J43" s="22"/>
      <c r="K43" s="22"/>
      <c r="L43" s="20"/>
      <c r="M43" s="20"/>
      <c r="N43" s="20"/>
      <c r="O43" s="20"/>
      <c r="P43" s="20"/>
      <c r="Q43" s="20"/>
      <c r="R43" s="25"/>
      <c r="S43" s="20"/>
    </row>
    <row r="44" spans="1:19" x14ac:dyDescent="0.25">
      <c r="A44" s="5" t="s">
        <v>159</v>
      </c>
      <c r="B44" s="5" t="s">
        <v>329</v>
      </c>
      <c r="C44" s="5" t="s">
        <v>0</v>
      </c>
      <c r="D44" s="5" t="s">
        <v>115</v>
      </c>
      <c r="E44" s="5" t="s">
        <v>11</v>
      </c>
      <c r="F44" s="5" t="s">
        <v>160</v>
      </c>
      <c r="G44" s="5">
        <v>47</v>
      </c>
      <c r="H44" s="12"/>
      <c r="I44" s="22" t="s">
        <v>378</v>
      </c>
      <c r="J44" s="21"/>
      <c r="K44" s="21"/>
      <c r="R44" s="16">
        <f>G44+J44+M44+P44</f>
        <v>47</v>
      </c>
    </row>
    <row r="45" spans="1:19" x14ac:dyDescent="0.25">
      <c r="A45" s="20" t="s">
        <v>159</v>
      </c>
      <c r="B45" s="20" t="s">
        <v>329</v>
      </c>
      <c r="C45" s="20" t="s">
        <v>0</v>
      </c>
      <c r="D45" s="20" t="s">
        <v>115</v>
      </c>
      <c r="E45" s="20" t="s">
        <v>11</v>
      </c>
      <c r="F45" s="20"/>
      <c r="G45" s="20"/>
      <c r="H45" s="12"/>
      <c r="J45" s="22"/>
      <c r="K45" s="22"/>
      <c r="L45" s="20"/>
      <c r="M45" s="20"/>
      <c r="N45" s="20"/>
      <c r="O45" s="20"/>
      <c r="P45" s="20"/>
      <c r="Q45" s="20"/>
      <c r="R45" s="25"/>
      <c r="S45" s="20"/>
    </row>
    <row r="46" spans="1:19" x14ac:dyDescent="0.25">
      <c r="A46" s="5" t="s">
        <v>137</v>
      </c>
      <c r="B46" s="5" t="s">
        <v>345</v>
      </c>
      <c r="C46" s="5" t="s">
        <v>0</v>
      </c>
      <c r="D46" s="5" t="s">
        <v>115</v>
      </c>
      <c r="E46" s="5" t="s">
        <v>15</v>
      </c>
      <c r="F46" s="5" t="s">
        <v>138</v>
      </c>
      <c r="G46" s="5">
        <v>63</v>
      </c>
      <c r="H46" s="12"/>
      <c r="I46" s="22" t="s">
        <v>379</v>
      </c>
      <c r="J46" s="21"/>
      <c r="K46" s="21"/>
      <c r="R46" s="16">
        <f>G46+J46+M46+P46</f>
        <v>63</v>
      </c>
    </row>
    <row r="47" spans="1:19" x14ac:dyDescent="0.25">
      <c r="A47" s="20" t="s">
        <v>137</v>
      </c>
      <c r="B47" s="20" t="s">
        <v>345</v>
      </c>
      <c r="C47" s="20" t="s">
        <v>0</v>
      </c>
      <c r="D47" s="20" t="s">
        <v>115</v>
      </c>
      <c r="E47" s="20" t="s">
        <v>15</v>
      </c>
      <c r="F47" s="20"/>
      <c r="G47" s="20"/>
      <c r="H47" s="12"/>
      <c r="J47" s="22"/>
      <c r="K47" s="22"/>
      <c r="L47" s="20"/>
      <c r="M47" s="20"/>
      <c r="N47" s="20"/>
      <c r="O47" s="20"/>
      <c r="P47" s="20"/>
      <c r="Q47" s="20"/>
      <c r="R47" s="25"/>
      <c r="S47" s="20"/>
    </row>
    <row r="48" spans="1:19" x14ac:dyDescent="0.25">
      <c r="A48" s="5" t="s">
        <v>178</v>
      </c>
      <c r="B48" s="5" t="s">
        <v>337</v>
      </c>
      <c r="C48" s="5" t="s">
        <v>0</v>
      </c>
      <c r="D48" s="5" t="s">
        <v>179</v>
      </c>
      <c r="E48" s="5" t="s">
        <v>15</v>
      </c>
      <c r="F48" s="5" t="s">
        <v>180</v>
      </c>
      <c r="G48" s="5">
        <v>55</v>
      </c>
      <c r="H48" s="12"/>
      <c r="I48" s="21"/>
      <c r="J48" s="21"/>
      <c r="K48" s="21"/>
      <c r="R48" s="16">
        <f>G48+J48+M48+P48</f>
        <v>55</v>
      </c>
    </row>
    <row r="49" spans="1:19" x14ac:dyDescent="0.25">
      <c r="A49" s="20" t="s">
        <v>178</v>
      </c>
      <c r="B49" s="20" t="s">
        <v>337</v>
      </c>
      <c r="C49" s="20" t="s">
        <v>0</v>
      </c>
      <c r="D49" s="20" t="s">
        <v>179</v>
      </c>
      <c r="E49" s="20" t="s">
        <v>15</v>
      </c>
      <c r="F49" s="20"/>
      <c r="G49" s="20"/>
      <c r="H49" s="12"/>
      <c r="I49" s="22" t="s">
        <v>10</v>
      </c>
      <c r="J49" s="22"/>
      <c r="K49" s="22"/>
      <c r="L49" s="20"/>
      <c r="M49" s="20"/>
      <c r="N49" s="20"/>
      <c r="O49" s="20"/>
      <c r="P49" s="20"/>
      <c r="Q49" s="20"/>
      <c r="R49" s="25"/>
      <c r="S49" s="20"/>
    </row>
    <row r="50" spans="1:19" x14ac:dyDescent="0.25">
      <c r="A50" s="5" t="s">
        <v>184</v>
      </c>
      <c r="B50" s="5" t="s">
        <v>335</v>
      </c>
      <c r="C50" s="5" t="s">
        <v>0</v>
      </c>
      <c r="D50" s="5" t="s">
        <v>185</v>
      </c>
      <c r="E50" s="5" t="s">
        <v>55</v>
      </c>
      <c r="F50" s="5" t="s">
        <v>186</v>
      </c>
      <c r="G50" s="5">
        <v>53</v>
      </c>
      <c r="H50" s="12"/>
      <c r="I50" s="22" t="s">
        <v>380</v>
      </c>
      <c r="J50" s="21"/>
      <c r="K50" s="21"/>
      <c r="R50" s="16">
        <f>G50+J50+M50+P50</f>
        <v>53</v>
      </c>
    </row>
    <row r="51" spans="1:19" x14ac:dyDescent="0.25">
      <c r="A51" s="20" t="s">
        <v>184</v>
      </c>
      <c r="B51" s="20" t="s">
        <v>335</v>
      </c>
      <c r="C51" s="20" t="s">
        <v>0</v>
      </c>
      <c r="D51" s="20" t="s">
        <v>185</v>
      </c>
      <c r="E51" s="20" t="s">
        <v>55</v>
      </c>
      <c r="F51" s="20"/>
      <c r="G51" s="20"/>
      <c r="H51" s="12"/>
      <c r="J51" s="22"/>
      <c r="K51" s="22"/>
      <c r="L51" s="20"/>
      <c r="M51" s="20"/>
      <c r="N51" s="20"/>
      <c r="O51" s="20"/>
      <c r="P51" s="20"/>
      <c r="Q51" s="20"/>
      <c r="R51" s="25"/>
      <c r="S51" s="20"/>
    </row>
    <row r="52" spans="1:19" x14ac:dyDescent="0.25">
      <c r="A52" s="5" t="s">
        <v>108</v>
      </c>
      <c r="B52" s="5" t="s">
        <v>332</v>
      </c>
      <c r="C52" s="5" t="s">
        <v>0</v>
      </c>
      <c r="D52" s="5" t="s">
        <v>109</v>
      </c>
      <c r="E52" s="5" t="s">
        <v>11</v>
      </c>
      <c r="F52" s="5" t="s">
        <v>110</v>
      </c>
      <c r="G52" s="5">
        <v>50</v>
      </c>
      <c r="H52" s="12"/>
      <c r="I52" s="22" t="s">
        <v>381</v>
      </c>
      <c r="J52" s="21"/>
      <c r="K52" s="21"/>
      <c r="R52" s="16">
        <f>G52+J52+M52+P52</f>
        <v>50</v>
      </c>
    </row>
    <row r="53" spans="1:19" x14ac:dyDescent="0.25">
      <c r="A53" s="20" t="s">
        <v>108</v>
      </c>
      <c r="B53" s="20" t="s">
        <v>332</v>
      </c>
      <c r="C53" s="20" t="s">
        <v>0</v>
      </c>
      <c r="D53" s="20" t="s">
        <v>109</v>
      </c>
      <c r="E53" s="20" t="s">
        <v>11</v>
      </c>
      <c r="F53" s="20"/>
      <c r="G53" s="20"/>
      <c r="H53" s="12"/>
      <c r="J53" s="22"/>
      <c r="K53" s="22"/>
      <c r="L53" s="20"/>
      <c r="M53" s="20"/>
      <c r="N53" s="20"/>
      <c r="O53" s="20"/>
      <c r="P53" s="20"/>
      <c r="Q53" s="20"/>
      <c r="R53" s="25"/>
      <c r="S53" s="20"/>
    </row>
    <row r="54" spans="1:19" x14ac:dyDescent="0.25">
      <c r="A54" s="5" t="s">
        <v>172</v>
      </c>
      <c r="B54" s="5" t="s">
        <v>340</v>
      </c>
      <c r="C54" s="5" t="s">
        <v>64</v>
      </c>
      <c r="D54" s="5" t="s">
        <v>170</v>
      </c>
      <c r="E54" s="5" t="s">
        <v>151</v>
      </c>
      <c r="F54" s="5" t="s">
        <v>173</v>
      </c>
      <c r="G54" s="5">
        <v>58</v>
      </c>
      <c r="H54" s="12"/>
      <c r="I54" s="22" t="s">
        <v>382</v>
      </c>
      <c r="J54" s="21"/>
      <c r="K54" s="21"/>
      <c r="R54" s="16">
        <f>G54+J54+M54+P54</f>
        <v>58</v>
      </c>
    </row>
    <row r="55" spans="1:19" x14ac:dyDescent="0.25">
      <c r="A55" s="20" t="s">
        <v>172</v>
      </c>
      <c r="B55" s="20" t="s">
        <v>340</v>
      </c>
      <c r="C55" s="20" t="s">
        <v>64</v>
      </c>
      <c r="D55" s="20" t="s">
        <v>170</v>
      </c>
      <c r="E55" s="20" t="s">
        <v>151</v>
      </c>
      <c r="F55" s="20"/>
      <c r="G55" s="20"/>
      <c r="H55" s="12"/>
      <c r="J55" s="22"/>
      <c r="K55" s="22"/>
      <c r="L55" s="20"/>
      <c r="M55" s="20"/>
      <c r="N55" s="20"/>
      <c r="O55" s="20"/>
      <c r="P55" s="20"/>
      <c r="Q55" s="20"/>
      <c r="R55" s="25"/>
      <c r="S55" s="20"/>
    </row>
    <row r="56" spans="1:19" x14ac:dyDescent="0.25">
      <c r="A56" s="5" t="s">
        <v>161</v>
      </c>
      <c r="B56" s="5" t="s">
        <v>343</v>
      </c>
      <c r="C56" s="5" t="s">
        <v>0</v>
      </c>
      <c r="D56" s="5" t="s">
        <v>115</v>
      </c>
      <c r="E56" s="5" t="s">
        <v>131</v>
      </c>
      <c r="F56" s="5" t="s">
        <v>162</v>
      </c>
      <c r="G56" s="5">
        <v>61</v>
      </c>
      <c r="H56" s="12"/>
      <c r="I56" s="22" t="s">
        <v>106</v>
      </c>
      <c r="J56" s="21"/>
      <c r="K56" s="21"/>
      <c r="R56" s="16">
        <f>G56+J56+M56+P56</f>
        <v>61</v>
      </c>
    </row>
    <row r="57" spans="1:19" x14ac:dyDescent="0.25">
      <c r="A57" s="20" t="s">
        <v>161</v>
      </c>
      <c r="B57" s="20" t="s">
        <v>343</v>
      </c>
      <c r="C57" s="20" t="s">
        <v>0</v>
      </c>
      <c r="D57" s="20" t="s">
        <v>115</v>
      </c>
      <c r="E57" s="20" t="s">
        <v>131</v>
      </c>
      <c r="F57" s="20"/>
      <c r="G57" s="20"/>
      <c r="H57" s="12"/>
      <c r="J57" s="22"/>
      <c r="K57" s="22"/>
      <c r="L57" s="20"/>
      <c r="M57" s="20"/>
      <c r="N57" s="20"/>
      <c r="O57" s="20"/>
      <c r="P57" s="20"/>
      <c r="Q57" s="20"/>
      <c r="R57" s="25"/>
      <c r="S57" s="20"/>
    </row>
    <row r="58" spans="1:19" x14ac:dyDescent="0.25">
      <c r="A58" s="5" t="s">
        <v>99</v>
      </c>
      <c r="B58" s="5" t="s">
        <v>318</v>
      </c>
      <c r="C58" s="5" t="s">
        <v>0</v>
      </c>
      <c r="D58" s="5" t="s">
        <v>100</v>
      </c>
      <c r="E58" s="5" t="s">
        <v>15</v>
      </c>
      <c r="F58" s="5" t="s">
        <v>101</v>
      </c>
      <c r="G58" s="5">
        <v>36</v>
      </c>
      <c r="H58" s="12"/>
      <c r="I58" s="22" t="s">
        <v>383</v>
      </c>
      <c r="J58" s="21"/>
      <c r="K58" s="21"/>
      <c r="R58" s="16">
        <f>G58+J58+M58+P58</f>
        <v>36</v>
      </c>
    </row>
    <row r="59" spans="1:19" x14ac:dyDescent="0.25">
      <c r="A59" s="20" t="s">
        <v>99</v>
      </c>
      <c r="B59" s="20" t="s">
        <v>318</v>
      </c>
      <c r="C59" s="20" t="s">
        <v>0</v>
      </c>
      <c r="D59" s="20" t="s">
        <v>100</v>
      </c>
      <c r="E59" s="20" t="s">
        <v>15</v>
      </c>
      <c r="F59" s="20"/>
      <c r="G59" s="20"/>
      <c r="H59" s="12"/>
      <c r="J59" s="22"/>
      <c r="K59" s="22"/>
      <c r="L59" s="20"/>
      <c r="M59" s="20"/>
      <c r="N59" s="20"/>
      <c r="O59" s="20"/>
      <c r="P59" s="20"/>
      <c r="Q59" s="20"/>
      <c r="R59" s="25"/>
      <c r="S59" s="20"/>
    </row>
    <row r="60" spans="1:19" x14ac:dyDescent="0.25">
      <c r="A60" s="5" t="s">
        <v>264</v>
      </c>
      <c r="B60" s="5" t="s">
        <v>338</v>
      </c>
      <c r="C60" s="5" t="s">
        <v>0</v>
      </c>
      <c r="D60" s="5" t="s">
        <v>265</v>
      </c>
      <c r="E60" s="5" t="s">
        <v>11</v>
      </c>
      <c r="F60" s="5" t="s">
        <v>266</v>
      </c>
      <c r="G60" s="5">
        <v>56</v>
      </c>
      <c r="H60" s="12"/>
      <c r="I60" s="21"/>
      <c r="J60" s="21"/>
      <c r="K60" s="21"/>
      <c r="R60" s="16">
        <f>G60+J60+M60+P60</f>
        <v>56</v>
      </c>
    </row>
    <row r="61" spans="1:19" x14ac:dyDescent="0.25">
      <c r="A61" s="20" t="s">
        <v>264</v>
      </c>
      <c r="B61" s="20" t="s">
        <v>338</v>
      </c>
      <c r="C61" s="20" t="s">
        <v>0</v>
      </c>
      <c r="D61" s="20" t="s">
        <v>265</v>
      </c>
      <c r="E61" s="20" t="s">
        <v>11</v>
      </c>
      <c r="F61" s="20"/>
      <c r="G61" s="20"/>
      <c r="H61" s="12"/>
      <c r="I61" s="22" t="s">
        <v>10</v>
      </c>
      <c r="J61" s="22"/>
      <c r="K61" s="22"/>
      <c r="L61" s="20"/>
      <c r="M61" s="20"/>
      <c r="N61" s="20"/>
      <c r="O61" s="20"/>
      <c r="P61" s="20"/>
      <c r="Q61" s="20"/>
      <c r="R61" s="25"/>
      <c r="S61" s="20"/>
    </row>
    <row r="62" spans="1:19" x14ac:dyDescent="0.25">
      <c r="A62" s="5" t="s">
        <v>267</v>
      </c>
      <c r="B62" s="5" t="s">
        <v>306</v>
      </c>
      <c r="C62" s="5" t="s">
        <v>0</v>
      </c>
      <c r="D62" s="5" t="s">
        <v>265</v>
      </c>
      <c r="E62" s="5" t="s">
        <v>11</v>
      </c>
      <c r="F62" s="5" t="s">
        <v>268</v>
      </c>
      <c r="G62" s="5">
        <v>24</v>
      </c>
      <c r="H62" s="12"/>
      <c r="I62" s="22" t="s">
        <v>67</v>
      </c>
      <c r="J62" s="21"/>
      <c r="K62" s="21"/>
      <c r="R62" s="16">
        <f>G62+J62+M62+P62</f>
        <v>24</v>
      </c>
    </row>
    <row r="63" spans="1:19" x14ac:dyDescent="0.25">
      <c r="A63" s="20" t="s">
        <v>267</v>
      </c>
      <c r="B63" s="20" t="s">
        <v>306</v>
      </c>
      <c r="C63" s="20" t="s">
        <v>0</v>
      </c>
      <c r="D63" s="20" t="s">
        <v>265</v>
      </c>
      <c r="E63" s="20" t="s">
        <v>11</v>
      </c>
      <c r="F63" s="20"/>
      <c r="G63" s="20"/>
      <c r="H63" s="12"/>
      <c r="J63" s="22"/>
      <c r="K63" s="22"/>
      <c r="L63" s="20"/>
      <c r="M63" s="20"/>
      <c r="N63" s="20"/>
      <c r="O63" s="20"/>
      <c r="P63" s="20"/>
      <c r="Q63" s="20"/>
      <c r="R63" s="25"/>
      <c r="S63" s="20"/>
    </row>
    <row r="64" spans="1:19" x14ac:dyDescent="0.25">
      <c r="A64" s="5" t="s">
        <v>269</v>
      </c>
      <c r="B64" s="5" t="s">
        <v>355</v>
      </c>
      <c r="C64" s="5" t="s">
        <v>0</v>
      </c>
      <c r="D64" s="5" t="s">
        <v>265</v>
      </c>
      <c r="E64" s="5" t="s">
        <v>11</v>
      </c>
      <c r="F64" s="5" t="s">
        <v>270</v>
      </c>
      <c r="G64" s="5">
        <v>73</v>
      </c>
      <c r="H64" s="12"/>
      <c r="I64" s="21"/>
      <c r="J64" s="21"/>
      <c r="K64" s="21"/>
      <c r="R64" s="16">
        <f>G64+J64+M64+P64</f>
        <v>73</v>
      </c>
    </row>
    <row r="65" spans="1:19" x14ac:dyDescent="0.25">
      <c r="A65" s="20" t="s">
        <v>269</v>
      </c>
      <c r="B65" s="20" t="s">
        <v>355</v>
      </c>
      <c r="C65" s="20" t="s">
        <v>0</v>
      </c>
      <c r="D65" s="20" t="s">
        <v>265</v>
      </c>
      <c r="E65" s="20" t="s">
        <v>11</v>
      </c>
      <c r="F65" s="20"/>
      <c r="G65" s="20"/>
      <c r="H65" s="12"/>
      <c r="I65" s="22" t="s">
        <v>10</v>
      </c>
      <c r="J65" s="22"/>
      <c r="K65" s="22"/>
      <c r="L65" s="20"/>
      <c r="M65" s="20"/>
      <c r="N65" s="20"/>
      <c r="O65" s="20"/>
      <c r="P65" s="20"/>
      <c r="Q65" s="20"/>
      <c r="R65" s="25"/>
      <c r="S65" s="20"/>
    </row>
    <row r="66" spans="1:19" x14ac:dyDescent="0.25">
      <c r="A66" s="5" t="s">
        <v>74</v>
      </c>
      <c r="B66" s="5" t="s">
        <v>316</v>
      </c>
      <c r="C66" s="5" t="s">
        <v>0</v>
      </c>
      <c r="D66" s="5" t="s">
        <v>75</v>
      </c>
      <c r="E66" s="5" t="s">
        <v>77</v>
      </c>
      <c r="F66" s="5" t="s">
        <v>76</v>
      </c>
      <c r="G66" s="5">
        <v>34</v>
      </c>
      <c r="H66" s="12"/>
      <c r="I66" s="21"/>
      <c r="J66" s="21"/>
      <c r="K66" s="21"/>
      <c r="R66" s="16">
        <f>G66+J66+M66+P66</f>
        <v>34</v>
      </c>
    </row>
    <row r="67" spans="1:19" x14ac:dyDescent="0.25">
      <c r="A67" s="20" t="s">
        <v>74</v>
      </c>
      <c r="B67" s="20" t="s">
        <v>316</v>
      </c>
      <c r="C67" s="20" t="s">
        <v>0</v>
      </c>
      <c r="D67" s="20" t="s">
        <v>75</v>
      </c>
      <c r="E67" s="20" t="s">
        <v>77</v>
      </c>
      <c r="F67" s="20"/>
      <c r="G67" s="20"/>
      <c r="H67" s="12"/>
      <c r="I67" s="22" t="s">
        <v>10</v>
      </c>
      <c r="J67" s="22"/>
      <c r="K67" s="22"/>
      <c r="L67" s="20"/>
      <c r="M67" s="20"/>
      <c r="N67" s="20"/>
      <c r="O67" s="20"/>
      <c r="P67" s="20"/>
      <c r="Q67" s="20"/>
      <c r="R67" s="25"/>
      <c r="S67" s="20"/>
    </row>
    <row r="68" spans="1:19" x14ac:dyDescent="0.25">
      <c r="A68" s="5" t="s">
        <v>26</v>
      </c>
      <c r="B68" s="5" t="s">
        <v>341</v>
      </c>
      <c r="C68" s="5" t="s">
        <v>0</v>
      </c>
      <c r="D68" s="5" t="s">
        <v>27</v>
      </c>
      <c r="E68" s="5" t="s">
        <v>11</v>
      </c>
      <c r="F68" s="5" t="s">
        <v>28</v>
      </c>
      <c r="G68" s="5">
        <v>59</v>
      </c>
      <c r="H68" s="12"/>
      <c r="I68" s="22" t="s">
        <v>384</v>
      </c>
      <c r="J68" s="21"/>
      <c r="K68" s="21"/>
      <c r="R68" s="16">
        <f>G68+J68+M68+P68</f>
        <v>59</v>
      </c>
    </row>
    <row r="69" spans="1:19" x14ac:dyDescent="0.25">
      <c r="A69" s="20" t="s">
        <v>26</v>
      </c>
      <c r="B69" s="20" t="s">
        <v>341</v>
      </c>
      <c r="C69" s="20" t="s">
        <v>0</v>
      </c>
      <c r="D69" s="20" t="s">
        <v>27</v>
      </c>
      <c r="E69" s="20" t="s">
        <v>11</v>
      </c>
      <c r="F69" s="20"/>
      <c r="G69" s="20"/>
      <c r="H69" s="12"/>
      <c r="J69" s="22"/>
      <c r="K69" s="22"/>
      <c r="L69" s="20"/>
      <c r="M69" s="20"/>
      <c r="N69" s="20"/>
      <c r="O69" s="20"/>
      <c r="P69" s="20"/>
      <c r="Q69" s="20"/>
      <c r="R69" s="25"/>
      <c r="S69" s="20"/>
    </row>
    <row r="70" spans="1:19" x14ac:dyDescent="0.25">
      <c r="A70" s="5" t="s">
        <v>201</v>
      </c>
      <c r="B70" s="5" t="s">
        <v>320</v>
      </c>
      <c r="C70" s="5" t="s">
        <v>0</v>
      </c>
      <c r="D70" s="5" t="s">
        <v>202</v>
      </c>
      <c r="E70" s="5" t="s">
        <v>11</v>
      </c>
      <c r="F70" s="5" t="s">
        <v>203</v>
      </c>
      <c r="G70" s="5">
        <v>38</v>
      </c>
      <c r="H70" s="12"/>
      <c r="I70" s="22" t="s">
        <v>385</v>
      </c>
      <c r="J70" s="21"/>
      <c r="K70" s="21"/>
      <c r="R70" s="16">
        <f>G70+J70+M70+P70</f>
        <v>38</v>
      </c>
    </row>
    <row r="71" spans="1:19" x14ac:dyDescent="0.25">
      <c r="A71" s="20" t="s">
        <v>201</v>
      </c>
      <c r="B71" s="20" t="s">
        <v>320</v>
      </c>
      <c r="C71" s="20" t="s">
        <v>0</v>
      </c>
      <c r="D71" s="20" t="s">
        <v>202</v>
      </c>
      <c r="E71" s="20" t="s">
        <v>11</v>
      </c>
      <c r="F71" s="20"/>
      <c r="G71" s="20"/>
      <c r="H71" s="12"/>
      <c r="J71" s="22"/>
      <c r="K71" s="22"/>
      <c r="L71" s="20"/>
      <c r="M71" s="20"/>
      <c r="N71" s="20"/>
      <c r="O71" s="20"/>
      <c r="P71" s="20"/>
      <c r="Q71" s="20"/>
      <c r="R71" s="25"/>
      <c r="S71" s="20"/>
    </row>
    <row r="72" spans="1:19" x14ac:dyDescent="0.25">
      <c r="A72" s="5" t="s">
        <v>198</v>
      </c>
      <c r="B72" s="5" t="s">
        <v>322</v>
      </c>
      <c r="C72" s="5" t="s">
        <v>0</v>
      </c>
      <c r="D72" s="5" t="s">
        <v>197</v>
      </c>
      <c r="E72" s="5" t="s">
        <v>131</v>
      </c>
      <c r="F72" s="5" t="s">
        <v>199</v>
      </c>
      <c r="G72" s="5">
        <v>40</v>
      </c>
      <c r="H72" s="12"/>
      <c r="I72" s="22" t="s">
        <v>386</v>
      </c>
      <c r="J72" s="21"/>
      <c r="K72" s="21"/>
      <c r="R72" s="16">
        <f>G72+J72+M72+P72</f>
        <v>40</v>
      </c>
    </row>
    <row r="73" spans="1:19" x14ac:dyDescent="0.25">
      <c r="A73" s="20" t="s">
        <v>198</v>
      </c>
      <c r="B73" s="20" t="s">
        <v>322</v>
      </c>
      <c r="C73" s="20" t="s">
        <v>0</v>
      </c>
      <c r="D73" s="20" t="s">
        <v>58</v>
      </c>
      <c r="E73" s="20" t="s">
        <v>131</v>
      </c>
      <c r="F73" s="20"/>
      <c r="G73" s="20"/>
      <c r="H73" s="12"/>
      <c r="J73" s="22"/>
      <c r="K73" s="22"/>
      <c r="L73" s="20"/>
      <c r="M73" s="20"/>
      <c r="N73" s="20"/>
      <c r="O73" s="20"/>
      <c r="P73" s="20"/>
      <c r="Q73" s="20"/>
      <c r="R73" s="25"/>
      <c r="S73" s="20"/>
    </row>
    <row r="74" spans="1:19" x14ac:dyDescent="0.25">
      <c r="A74" s="5" t="s">
        <v>20</v>
      </c>
      <c r="B74" s="5" t="s">
        <v>305</v>
      </c>
      <c r="C74" s="5" t="s">
        <v>0</v>
      </c>
      <c r="D74" s="5" t="s">
        <v>19</v>
      </c>
      <c r="E74" s="5" t="s">
        <v>15</v>
      </c>
      <c r="F74" s="5" t="s">
        <v>21</v>
      </c>
      <c r="G74" s="5">
        <v>23</v>
      </c>
      <c r="H74" s="12"/>
      <c r="I74" s="21"/>
      <c r="J74" s="21"/>
      <c r="K74" s="21"/>
      <c r="R74" s="16">
        <f>G74+J74+M74+P74</f>
        <v>23</v>
      </c>
    </row>
    <row r="75" spans="1:19" x14ac:dyDescent="0.25">
      <c r="A75" s="20" t="s">
        <v>20</v>
      </c>
      <c r="B75" s="20" t="s">
        <v>305</v>
      </c>
      <c r="C75" s="20" t="s">
        <v>0</v>
      </c>
      <c r="D75" s="20" t="s">
        <v>19</v>
      </c>
      <c r="E75" s="20" t="s">
        <v>15</v>
      </c>
      <c r="F75" s="20"/>
      <c r="G75" s="20"/>
      <c r="H75" s="12"/>
      <c r="I75" s="22" t="s">
        <v>10</v>
      </c>
      <c r="J75" s="22"/>
      <c r="K75" s="22"/>
      <c r="L75" s="20"/>
      <c r="M75" s="20"/>
      <c r="N75" s="20"/>
      <c r="O75" s="20"/>
      <c r="P75" s="20"/>
      <c r="Q75" s="20"/>
      <c r="R75" s="25"/>
      <c r="S75" s="20"/>
    </row>
    <row r="76" spans="1:19" x14ac:dyDescent="0.25">
      <c r="A76" s="5" t="s">
        <v>139</v>
      </c>
      <c r="B76" s="5" t="s">
        <v>356</v>
      </c>
      <c r="C76" s="5" t="s">
        <v>64</v>
      </c>
      <c r="D76" s="5" t="s">
        <v>115</v>
      </c>
      <c r="E76" s="5" t="s">
        <v>141</v>
      </c>
      <c r="F76" s="5" t="s">
        <v>140</v>
      </c>
      <c r="G76" s="5">
        <v>74</v>
      </c>
      <c r="H76" s="12"/>
      <c r="I76" s="22" t="s">
        <v>387</v>
      </c>
      <c r="J76" s="21"/>
      <c r="K76" s="21"/>
      <c r="R76" s="16">
        <f>G76+J76+M76+P76</f>
        <v>74</v>
      </c>
    </row>
    <row r="77" spans="1:19" x14ac:dyDescent="0.25">
      <c r="A77" s="20" t="s">
        <v>139</v>
      </c>
      <c r="B77" s="20" t="s">
        <v>356</v>
      </c>
      <c r="C77" s="20" t="s">
        <v>64</v>
      </c>
      <c r="D77" s="20" t="s">
        <v>115</v>
      </c>
      <c r="E77" s="20" t="s">
        <v>141</v>
      </c>
      <c r="F77" s="20"/>
      <c r="G77" s="20"/>
      <c r="H77" s="12"/>
      <c r="J77" s="22"/>
      <c r="K77" s="22"/>
      <c r="L77" s="20"/>
      <c r="M77" s="20"/>
      <c r="N77" s="20"/>
      <c r="O77" s="20"/>
      <c r="P77" s="20"/>
      <c r="Q77" s="20"/>
      <c r="R77" s="25"/>
      <c r="S77" s="20"/>
    </row>
    <row r="78" spans="1:19" x14ac:dyDescent="0.25">
      <c r="A78" s="5" t="s">
        <v>68</v>
      </c>
      <c r="B78" s="5" t="s">
        <v>297</v>
      </c>
      <c r="C78" s="5" t="s">
        <v>0</v>
      </c>
      <c r="D78" s="5" t="s">
        <v>69</v>
      </c>
      <c r="E78" s="5" t="s">
        <v>71</v>
      </c>
      <c r="F78" s="5" t="s">
        <v>70</v>
      </c>
      <c r="G78" s="5">
        <v>15</v>
      </c>
      <c r="H78" s="12"/>
      <c r="I78" s="22" t="s">
        <v>388</v>
      </c>
      <c r="J78" s="26"/>
      <c r="K78" s="26"/>
      <c r="L78" s="29"/>
      <c r="M78" s="29"/>
      <c r="N78" s="29"/>
      <c r="O78" s="30"/>
      <c r="P78" s="30"/>
      <c r="Q78" s="30"/>
      <c r="R78" s="16">
        <f>G78+J78+M78+P78</f>
        <v>15</v>
      </c>
      <c r="S78" s="33">
        <f>COUNTIF(H78:Q78,"&gt;=1")/2</f>
        <v>0</v>
      </c>
    </row>
    <row r="79" spans="1:19" x14ac:dyDescent="0.25">
      <c r="A79" s="20" t="s">
        <v>68</v>
      </c>
      <c r="B79" s="20" t="s">
        <v>297</v>
      </c>
      <c r="C79" s="20" t="s">
        <v>0</v>
      </c>
      <c r="D79" s="20" t="s">
        <v>53</v>
      </c>
      <c r="E79" s="20" t="s">
        <v>23</v>
      </c>
      <c r="F79" s="20"/>
      <c r="G79" s="20"/>
      <c r="H79" s="12"/>
      <c r="J79" s="22"/>
      <c r="K79" s="22"/>
      <c r="L79" s="20"/>
      <c r="M79" s="20"/>
      <c r="N79" s="20"/>
      <c r="O79" s="20"/>
      <c r="P79" s="20"/>
      <c r="Q79" s="20"/>
      <c r="R79" s="25"/>
      <c r="S79" s="20"/>
    </row>
    <row r="80" spans="1:19" x14ac:dyDescent="0.25">
      <c r="A80" s="5" t="s">
        <v>104</v>
      </c>
      <c r="B80" s="5" t="s">
        <v>304</v>
      </c>
      <c r="C80" s="5" t="s">
        <v>0</v>
      </c>
      <c r="D80" s="5" t="s">
        <v>105</v>
      </c>
      <c r="E80" s="5" t="s">
        <v>55</v>
      </c>
      <c r="F80" s="5" t="s">
        <v>106</v>
      </c>
      <c r="G80" s="5">
        <v>22</v>
      </c>
      <c r="H80" s="12"/>
      <c r="I80" s="21"/>
      <c r="J80" s="21"/>
      <c r="K80" s="21"/>
      <c r="R80" s="16">
        <f>G80+J80+M80+P80</f>
        <v>22</v>
      </c>
    </row>
    <row r="81" spans="1:19" x14ac:dyDescent="0.25">
      <c r="A81" s="20" t="s">
        <v>104</v>
      </c>
      <c r="B81" s="20" t="s">
        <v>304</v>
      </c>
      <c r="C81" s="20" t="s">
        <v>0</v>
      </c>
      <c r="D81" s="20" t="s">
        <v>105</v>
      </c>
      <c r="E81" s="20" t="s">
        <v>55</v>
      </c>
      <c r="F81" s="20"/>
      <c r="G81" s="20"/>
      <c r="H81" s="12"/>
      <c r="I81" s="22" t="s">
        <v>10</v>
      </c>
      <c r="J81" s="22"/>
      <c r="K81" s="22"/>
      <c r="L81" s="20"/>
      <c r="M81" s="20"/>
      <c r="N81" s="20"/>
      <c r="O81" s="20"/>
      <c r="P81" s="20"/>
      <c r="Q81" s="20"/>
      <c r="R81" s="25"/>
      <c r="S81" s="20"/>
    </row>
    <row r="82" spans="1:19" x14ac:dyDescent="0.25">
      <c r="A82" s="5" t="s">
        <v>81</v>
      </c>
      <c r="B82" s="5" t="s">
        <v>325</v>
      </c>
      <c r="C82" s="5" t="s">
        <v>0</v>
      </c>
      <c r="D82" s="5" t="s">
        <v>82</v>
      </c>
      <c r="E82" s="5" t="s">
        <v>15</v>
      </c>
      <c r="F82" s="5" t="s">
        <v>83</v>
      </c>
      <c r="G82" s="5">
        <v>43</v>
      </c>
      <c r="H82" s="12"/>
      <c r="I82" s="22" t="s">
        <v>389</v>
      </c>
      <c r="J82" s="21"/>
      <c r="K82" s="21"/>
      <c r="R82" s="16">
        <f>G82+J82+M82+P82</f>
        <v>43</v>
      </c>
    </row>
    <row r="83" spans="1:19" x14ac:dyDescent="0.25">
      <c r="A83" s="20" t="s">
        <v>81</v>
      </c>
      <c r="B83" s="20" t="s">
        <v>325</v>
      </c>
      <c r="C83" s="20" t="s">
        <v>0</v>
      </c>
      <c r="D83" s="20" t="s">
        <v>82</v>
      </c>
      <c r="E83" s="20" t="s">
        <v>15</v>
      </c>
      <c r="F83" s="20"/>
      <c r="G83" s="20"/>
      <c r="H83" s="12"/>
      <c r="J83" s="22"/>
      <c r="K83" s="22"/>
      <c r="L83" s="20"/>
      <c r="M83" s="20"/>
      <c r="N83" s="20"/>
      <c r="O83" s="20"/>
      <c r="P83" s="20"/>
      <c r="Q83" s="20"/>
      <c r="R83" s="25"/>
      <c r="S83" s="20"/>
    </row>
    <row r="84" spans="1:19" x14ac:dyDescent="0.25">
      <c r="A84" s="5" t="s">
        <v>34</v>
      </c>
      <c r="B84" s="5" t="s">
        <v>300</v>
      </c>
      <c r="C84" s="5" t="s">
        <v>0</v>
      </c>
      <c r="D84" s="5" t="s">
        <v>35</v>
      </c>
      <c r="E84" s="5" t="s">
        <v>11</v>
      </c>
      <c r="F84" s="5" t="s">
        <v>36</v>
      </c>
      <c r="G84" s="5">
        <v>18</v>
      </c>
      <c r="H84" s="12"/>
      <c r="I84" s="22" t="s">
        <v>390</v>
      </c>
      <c r="J84" s="21"/>
      <c r="K84" s="21"/>
      <c r="R84" s="16">
        <f>G84+J84+M84+P84</f>
        <v>18</v>
      </c>
    </row>
    <row r="85" spans="1:19" x14ac:dyDescent="0.25">
      <c r="A85" s="20" t="s">
        <v>34</v>
      </c>
      <c r="B85" s="20" t="s">
        <v>300</v>
      </c>
      <c r="C85" s="20" t="s">
        <v>0</v>
      </c>
      <c r="D85" s="20" t="s">
        <v>35</v>
      </c>
      <c r="E85" s="20" t="s">
        <v>11</v>
      </c>
      <c r="F85" s="20"/>
      <c r="G85" s="20"/>
      <c r="H85" s="12"/>
      <c r="J85" s="22"/>
      <c r="K85" s="22"/>
      <c r="L85" s="20"/>
      <c r="M85" s="20"/>
      <c r="N85" s="20"/>
      <c r="O85" s="20"/>
      <c r="P85" s="20"/>
      <c r="Q85" s="20"/>
      <c r="R85" s="25"/>
      <c r="S85" s="20"/>
    </row>
    <row r="86" spans="1:19" s="20" customFormat="1" x14ac:dyDescent="0.25">
      <c r="A86" s="5" t="s">
        <v>72</v>
      </c>
      <c r="B86" s="5" t="s">
        <v>295</v>
      </c>
      <c r="C86" s="5" t="s">
        <v>0</v>
      </c>
      <c r="D86" s="5" t="s">
        <v>69</v>
      </c>
      <c r="E86" s="5" t="s">
        <v>11</v>
      </c>
      <c r="F86" s="5" t="s">
        <v>73</v>
      </c>
      <c r="G86" s="5">
        <v>13</v>
      </c>
      <c r="H86" s="12"/>
      <c r="I86" s="22" t="s">
        <v>391</v>
      </c>
      <c r="J86" s="26"/>
      <c r="K86" s="26"/>
      <c r="L86" s="29"/>
      <c r="M86" s="29"/>
      <c r="N86" s="29"/>
      <c r="O86" s="30"/>
      <c r="P86" s="30"/>
      <c r="Q86" s="30"/>
      <c r="R86" s="31">
        <f>G86+J86+M86+P86</f>
        <v>13</v>
      </c>
      <c r="S86" s="33">
        <f>COUNTIF(H86:Q86,"&gt;=1")/2</f>
        <v>0</v>
      </c>
    </row>
    <row r="87" spans="1:19" s="20" customFormat="1" x14ac:dyDescent="0.25">
      <c r="A87" s="20" t="s">
        <v>72</v>
      </c>
      <c r="B87" s="20" t="s">
        <v>295</v>
      </c>
      <c r="C87" s="20" t="s">
        <v>0</v>
      </c>
      <c r="D87" s="20" t="s">
        <v>53</v>
      </c>
      <c r="E87" s="20" t="s">
        <v>11</v>
      </c>
      <c r="H87" s="12"/>
      <c r="J87" s="22"/>
      <c r="K87" s="22"/>
    </row>
    <row r="88" spans="1:19" s="20" customFormat="1" x14ac:dyDescent="0.25">
      <c r="A88" s="5" t="s">
        <v>213</v>
      </c>
      <c r="B88" s="5" t="s">
        <v>303</v>
      </c>
      <c r="C88" s="5" t="s">
        <v>0</v>
      </c>
      <c r="D88" s="5" t="s">
        <v>208</v>
      </c>
      <c r="E88" s="5" t="s">
        <v>15</v>
      </c>
      <c r="F88" s="5" t="s">
        <v>214</v>
      </c>
      <c r="G88" s="5">
        <v>21</v>
      </c>
      <c r="H88" s="12"/>
      <c r="I88" s="22" t="s">
        <v>392</v>
      </c>
      <c r="J88" s="21"/>
      <c r="K88" s="21"/>
      <c r="L88" s="18"/>
      <c r="M88" s="18"/>
      <c r="N88" s="18"/>
      <c r="O88" s="18"/>
      <c r="P88" s="18"/>
      <c r="Q88" s="18"/>
      <c r="R88" s="31">
        <f>G88+J88+M88+P88</f>
        <v>21</v>
      </c>
      <c r="S88" s="19"/>
    </row>
    <row r="89" spans="1:19" s="20" customFormat="1" x14ac:dyDescent="0.25">
      <c r="A89" s="20" t="s">
        <v>213</v>
      </c>
      <c r="B89" s="20" t="s">
        <v>303</v>
      </c>
      <c r="C89" s="20" t="s">
        <v>0</v>
      </c>
      <c r="D89" s="20" t="s">
        <v>208</v>
      </c>
      <c r="E89" s="20" t="s">
        <v>15</v>
      </c>
      <c r="H89" s="12"/>
      <c r="J89" s="22"/>
      <c r="K89" s="22"/>
    </row>
    <row r="90" spans="1:19" s="20" customFormat="1" x14ac:dyDescent="0.25">
      <c r="A90" s="5" t="s">
        <v>221</v>
      </c>
      <c r="B90" s="5" t="s">
        <v>350</v>
      </c>
      <c r="C90" s="5" t="s">
        <v>0</v>
      </c>
      <c r="D90" s="5" t="s">
        <v>222</v>
      </c>
      <c r="E90" s="5" t="s">
        <v>71</v>
      </c>
      <c r="F90" s="5" t="s">
        <v>223</v>
      </c>
      <c r="G90" s="5">
        <v>68</v>
      </c>
      <c r="H90" s="12"/>
      <c r="I90" s="22" t="s">
        <v>393</v>
      </c>
      <c r="J90" s="21"/>
      <c r="K90" s="21"/>
      <c r="L90" s="18"/>
      <c r="M90" s="18"/>
      <c r="N90" s="18"/>
      <c r="O90" s="18"/>
      <c r="P90" s="18"/>
      <c r="Q90" s="18"/>
      <c r="R90" s="31">
        <f>G90+J90+M90+P90</f>
        <v>68</v>
      </c>
      <c r="S90" s="19"/>
    </row>
    <row r="91" spans="1:19" s="20" customFormat="1" x14ac:dyDescent="0.25">
      <c r="A91" s="20" t="s">
        <v>221</v>
      </c>
      <c r="B91" s="20" t="s">
        <v>350</v>
      </c>
      <c r="C91" s="20" t="s">
        <v>0</v>
      </c>
      <c r="D91" s="20" t="s">
        <v>222</v>
      </c>
      <c r="E91" s="20" t="s">
        <v>23</v>
      </c>
      <c r="H91" s="12"/>
      <c r="J91" s="22"/>
      <c r="K91" s="22"/>
    </row>
    <row r="92" spans="1:19" s="20" customFormat="1" x14ac:dyDescent="0.25">
      <c r="A92" s="5" t="s">
        <v>37</v>
      </c>
      <c r="B92" s="5" t="s">
        <v>302</v>
      </c>
      <c r="C92" s="5" t="s">
        <v>0</v>
      </c>
      <c r="D92" s="5" t="s">
        <v>38</v>
      </c>
      <c r="E92" s="5" t="s">
        <v>11</v>
      </c>
      <c r="F92" s="5" t="s">
        <v>39</v>
      </c>
      <c r="G92" s="5">
        <v>20</v>
      </c>
      <c r="H92" s="12"/>
      <c r="I92" s="22" t="s">
        <v>394</v>
      </c>
      <c r="J92" s="21"/>
      <c r="K92" s="21"/>
      <c r="L92" s="18"/>
      <c r="M92" s="18"/>
      <c r="N92" s="18"/>
      <c r="O92" s="18"/>
      <c r="P92" s="18"/>
      <c r="Q92" s="18"/>
      <c r="R92" s="31">
        <f>G92+J92+M92+P92</f>
        <v>20</v>
      </c>
      <c r="S92" s="19"/>
    </row>
    <row r="93" spans="1:19" s="20" customFormat="1" x14ac:dyDescent="0.25">
      <c r="A93" s="20" t="s">
        <v>37</v>
      </c>
      <c r="B93" s="20" t="s">
        <v>302</v>
      </c>
      <c r="C93" s="20" t="s">
        <v>0</v>
      </c>
      <c r="D93" s="20" t="s">
        <v>38</v>
      </c>
      <c r="E93" s="20" t="s">
        <v>11</v>
      </c>
      <c r="H93" s="12"/>
      <c r="J93" s="22"/>
      <c r="K93" s="22"/>
    </row>
    <row r="94" spans="1:19" s="20" customFormat="1" x14ac:dyDescent="0.25">
      <c r="A94" s="5" t="s">
        <v>66</v>
      </c>
      <c r="B94" s="5" t="s">
        <v>287</v>
      </c>
      <c r="C94" s="5" t="s">
        <v>0</v>
      </c>
      <c r="D94" s="5" t="s">
        <v>62</v>
      </c>
      <c r="E94" s="5" t="s">
        <v>15</v>
      </c>
      <c r="F94" s="5" t="s">
        <v>67</v>
      </c>
      <c r="G94" s="5">
        <v>5</v>
      </c>
      <c r="H94" s="12"/>
      <c r="I94" s="22" t="s">
        <v>395</v>
      </c>
      <c r="J94" s="26"/>
      <c r="K94" s="26"/>
      <c r="L94" s="29"/>
      <c r="M94" s="29"/>
      <c r="N94" s="29"/>
      <c r="O94" s="30"/>
      <c r="P94" s="30"/>
      <c r="Q94" s="30"/>
      <c r="R94" s="31">
        <f>G94+J94+M94+P94</f>
        <v>5</v>
      </c>
      <c r="S94" s="33">
        <f>COUNTIF(H94:Q94,"&gt;=1")/2</f>
        <v>0</v>
      </c>
    </row>
    <row r="95" spans="1:19" s="20" customFormat="1" x14ac:dyDescent="0.25">
      <c r="A95" s="20" t="s">
        <v>66</v>
      </c>
      <c r="B95" s="20" t="s">
        <v>287</v>
      </c>
      <c r="C95" s="20" t="s">
        <v>0</v>
      </c>
      <c r="D95" s="20" t="s">
        <v>62</v>
      </c>
      <c r="E95" s="20" t="s">
        <v>15</v>
      </c>
      <c r="H95" s="12"/>
      <c r="J95" s="22"/>
      <c r="K95" s="22"/>
    </row>
    <row r="96" spans="1:19" s="20" customFormat="1" x14ac:dyDescent="0.25">
      <c r="A96" s="5" t="s">
        <v>49</v>
      </c>
      <c r="B96" s="5" t="s">
        <v>284</v>
      </c>
      <c r="C96" s="5" t="s">
        <v>0</v>
      </c>
      <c r="D96" s="5" t="s">
        <v>50</v>
      </c>
      <c r="E96" s="5" t="s">
        <v>15</v>
      </c>
      <c r="F96" s="5" t="s">
        <v>51</v>
      </c>
      <c r="G96" s="5">
        <v>2</v>
      </c>
      <c r="H96" s="12"/>
      <c r="I96" s="22" t="s">
        <v>396</v>
      </c>
      <c r="J96" s="26"/>
      <c r="K96" s="26"/>
      <c r="L96" s="29"/>
      <c r="M96" s="29"/>
      <c r="N96" s="29"/>
      <c r="O96" s="30"/>
      <c r="P96" s="30"/>
      <c r="Q96" s="30"/>
      <c r="R96" s="31">
        <f>G96+J96+M96+P96</f>
        <v>2</v>
      </c>
      <c r="S96" s="33">
        <f>COUNTIF(H96:Q96,"&gt;=1")/2</f>
        <v>0</v>
      </c>
    </row>
    <row r="97" spans="1:19" s="20" customFormat="1" x14ac:dyDescent="0.25">
      <c r="A97" s="20" t="s">
        <v>49</v>
      </c>
      <c r="B97" s="20" t="s">
        <v>284</v>
      </c>
      <c r="C97" s="20" t="s">
        <v>0</v>
      </c>
      <c r="D97" s="20" t="s">
        <v>50</v>
      </c>
      <c r="E97" s="20" t="s">
        <v>15</v>
      </c>
      <c r="H97" s="12"/>
      <c r="J97" s="22"/>
      <c r="K97" s="22"/>
    </row>
    <row r="98" spans="1:19" s="20" customFormat="1" x14ac:dyDescent="0.25">
      <c r="A98" s="5" t="s">
        <v>227</v>
      </c>
      <c r="B98" s="5" t="s">
        <v>333</v>
      </c>
      <c r="C98" s="5" t="s">
        <v>0</v>
      </c>
      <c r="D98" s="5" t="s">
        <v>225</v>
      </c>
      <c r="E98" s="5" t="s">
        <v>11</v>
      </c>
      <c r="F98" s="5" t="s">
        <v>228</v>
      </c>
      <c r="G98" s="5">
        <v>51</v>
      </c>
      <c r="H98" s="12"/>
      <c r="I98" s="22" t="s">
        <v>397</v>
      </c>
      <c r="J98" s="21"/>
      <c r="K98" s="21"/>
      <c r="L98" s="18"/>
      <c r="M98" s="18"/>
      <c r="N98" s="18"/>
      <c r="O98" s="18"/>
      <c r="P98" s="18"/>
      <c r="Q98" s="18"/>
      <c r="R98" s="31">
        <f>G98+J98+M98+P98</f>
        <v>51</v>
      </c>
      <c r="S98" s="19"/>
    </row>
    <row r="99" spans="1:19" s="20" customFormat="1" x14ac:dyDescent="0.25">
      <c r="A99" s="20" t="s">
        <v>227</v>
      </c>
      <c r="B99" s="20" t="s">
        <v>333</v>
      </c>
      <c r="C99" s="20" t="s">
        <v>0</v>
      </c>
      <c r="D99" s="20" t="s">
        <v>225</v>
      </c>
      <c r="E99" s="20" t="s">
        <v>11</v>
      </c>
      <c r="H99" s="12"/>
      <c r="J99" s="22"/>
      <c r="K99" s="22"/>
    </row>
    <row r="100" spans="1:19" s="20" customFormat="1" x14ac:dyDescent="0.25">
      <c r="A100" s="5" t="s">
        <v>174</v>
      </c>
      <c r="B100" s="5" t="s">
        <v>348</v>
      </c>
      <c r="C100" s="5" t="s">
        <v>0</v>
      </c>
      <c r="D100" s="5" t="s">
        <v>175</v>
      </c>
      <c r="E100" s="5" t="s">
        <v>11</v>
      </c>
      <c r="F100" s="5" t="s">
        <v>33</v>
      </c>
      <c r="G100" s="5">
        <v>66</v>
      </c>
      <c r="H100" s="12"/>
      <c r="I100" s="22" t="s">
        <v>398</v>
      </c>
      <c r="J100" s="21"/>
      <c r="K100" s="21"/>
      <c r="L100" s="18"/>
      <c r="M100" s="18"/>
      <c r="N100" s="18"/>
      <c r="O100" s="18"/>
      <c r="P100" s="18"/>
      <c r="Q100" s="18"/>
      <c r="R100" s="31">
        <f>G100+J100+M100+P100</f>
        <v>66</v>
      </c>
      <c r="S100" s="19"/>
    </row>
    <row r="101" spans="1:19" s="20" customFormat="1" x14ac:dyDescent="0.25">
      <c r="A101" s="20" t="s">
        <v>174</v>
      </c>
      <c r="B101" s="20" t="s">
        <v>348</v>
      </c>
      <c r="C101" s="20" t="s">
        <v>0</v>
      </c>
      <c r="D101" s="20" t="s">
        <v>175</v>
      </c>
      <c r="E101" s="20" t="s">
        <v>11</v>
      </c>
      <c r="H101" s="12"/>
      <c r="J101" s="22"/>
      <c r="K101" s="22"/>
    </row>
    <row r="102" spans="1:19" s="20" customFormat="1" x14ac:dyDescent="0.25">
      <c r="A102" s="5" t="s">
        <v>142</v>
      </c>
      <c r="B102" s="5" t="s">
        <v>317</v>
      </c>
      <c r="C102" s="5" t="s">
        <v>0</v>
      </c>
      <c r="D102" s="5" t="s">
        <v>115</v>
      </c>
      <c r="E102" s="5" t="s">
        <v>11</v>
      </c>
      <c r="F102" s="5" t="s">
        <v>143</v>
      </c>
      <c r="G102" s="5">
        <v>35</v>
      </c>
      <c r="H102" s="12"/>
      <c r="I102" s="22" t="s">
        <v>399</v>
      </c>
      <c r="J102" s="21"/>
      <c r="K102" s="21"/>
      <c r="L102" s="18"/>
      <c r="M102" s="18"/>
      <c r="N102" s="18"/>
      <c r="O102" s="18"/>
      <c r="P102" s="18"/>
      <c r="Q102" s="18"/>
      <c r="R102" s="31">
        <f>G102+J102+M102+P102</f>
        <v>35</v>
      </c>
      <c r="S102" s="19"/>
    </row>
    <row r="103" spans="1:19" s="20" customFormat="1" x14ac:dyDescent="0.25">
      <c r="A103" s="20" t="s">
        <v>142</v>
      </c>
      <c r="B103" s="20" t="s">
        <v>317</v>
      </c>
      <c r="C103" s="20" t="s">
        <v>0</v>
      </c>
      <c r="D103" s="20" t="s">
        <v>115</v>
      </c>
      <c r="E103" s="20" t="s">
        <v>11</v>
      </c>
      <c r="H103" s="12"/>
      <c r="J103" s="22"/>
      <c r="K103" s="22"/>
    </row>
    <row r="104" spans="1:19" s="20" customFormat="1" x14ac:dyDescent="0.25">
      <c r="A104" s="5" t="s">
        <v>229</v>
      </c>
      <c r="B104" s="5" t="s">
        <v>311</v>
      </c>
      <c r="C104" s="5" t="s">
        <v>0</v>
      </c>
      <c r="D104" s="5" t="s">
        <v>225</v>
      </c>
      <c r="E104" s="5" t="s">
        <v>11</v>
      </c>
      <c r="F104" s="5" t="s">
        <v>230</v>
      </c>
      <c r="G104" s="5">
        <v>29</v>
      </c>
      <c r="H104" s="12"/>
      <c r="I104" s="22" t="s">
        <v>400</v>
      </c>
      <c r="J104" s="21"/>
      <c r="K104" s="21"/>
      <c r="L104" s="18"/>
      <c r="M104" s="18"/>
      <c r="N104" s="18"/>
      <c r="O104" s="18"/>
      <c r="P104" s="18"/>
      <c r="Q104" s="18"/>
      <c r="R104" s="31">
        <f>G104+J104+M104+P104</f>
        <v>29</v>
      </c>
      <c r="S104" s="19"/>
    </row>
    <row r="105" spans="1:19" s="20" customFormat="1" x14ac:dyDescent="0.25">
      <c r="A105" s="20" t="s">
        <v>229</v>
      </c>
      <c r="B105" s="20" t="s">
        <v>311</v>
      </c>
      <c r="C105" s="20" t="s">
        <v>0</v>
      </c>
      <c r="D105" s="20" t="s">
        <v>225</v>
      </c>
      <c r="E105" s="20" t="s">
        <v>11</v>
      </c>
      <c r="H105" s="12"/>
      <c r="J105" s="22"/>
      <c r="K105" s="22"/>
    </row>
    <row r="106" spans="1:19" s="20" customFormat="1" x14ac:dyDescent="0.25">
      <c r="A106" s="5" t="s">
        <v>231</v>
      </c>
      <c r="B106" s="5" t="s">
        <v>327</v>
      </c>
      <c r="C106" s="5" t="s">
        <v>0</v>
      </c>
      <c r="D106" s="5" t="s">
        <v>225</v>
      </c>
      <c r="E106" s="5" t="s">
        <v>55</v>
      </c>
      <c r="F106" s="5" t="s">
        <v>232</v>
      </c>
      <c r="G106" s="5">
        <v>45</v>
      </c>
      <c r="H106" s="12"/>
      <c r="I106" s="22" t="s">
        <v>401</v>
      </c>
      <c r="J106" s="21"/>
      <c r="K106" s="21"/>
      <c r="L106" s="18"/>
      <c r="M106" s="18"/>
      <c r="N106" s="18"/>
      <c r="O106" s="18"/>
      <c r="P106" s="18"/>
      <c r="Q106" s="18"/>
      <c r="R106" s="31">
        <f>G106+J106+M106+P106</f>
        <v>45</v>
      </c>
      <c r="S106" s="19"/>
    </row>
    <row r="107" spans="1:19" s="20" customFormat="1" x14ac:dyDescent="0.25">
      <c r="A107" s="20" t="s">
        <v>231</v>
      </c>
      <c r="B107" s="20" t="s">
        <v>327</v>
      </c>
      <c r="C107" s="20" t="s">
        <v>0</v>
      </c>
      <c r="D107" s="20" t="s">
        <v>225</v>
      </c>
      <c r="E107" s="20" t="s">
        <v>55</v>
      </c>
      <c r="H107" s="12"/>
      <c r="J107" s="22"/>
      <c r="K107" s="22"/>
    </row>
    <row r="108" spans="1:19" s="20" customFormat="1" x14ac:dyDescent="0.25">
      <c r="A108" s="5" t="s">
        <v>233</v>
      </c>
      <c r="B108" s="5" t="s">
        <v>288</v>
      </c>
      <c r="C108" s="5" t="s">
        <v>0</v>
      </c>
      <c r="D108" s="5" t="s">
        <v>225</v>
      </c>
      <c r="E108" s="5" t="s">
        <v>11</v>
      </c>
      <c r="F108" s="5" t="s">
        <v>234</v>
      </c>
      <c r="G108" s="5">
        <v>6</v>
      </c>
      <c r="H108" s="12"/>
      <c r="I108" s="22" t="s">
        <v>402</v>
      </c>
      <c r="J108" s="26"/>
      <c r="K108" s="26"/>
      <c r="L108" s="29"/>
      <c r="M108" s="29"/>
      <c r="N108" s="29"/>
      <c r="O108" s="30"/>
      <c r="P108" s="30"/>
      <c r="Q108" s="30"/>
      <c r="R108" s="31">
        <f>G108+J108+M108+P108</f>
        <v>6</v>
      </c>
      <c r="S108" s="33">
        <f>COUNTIF(H108:Q108,"&gt;=1")/2</f>
        <v>0</v>
      </c>
    </row>
    <row r="109" spans="1:19" s="20" customFormat="1" x14ac:dyDescent="0.25">
      <c r="A109" s="20" t="s">
        <v>233</v>
      </c>
      <c r="B109" s="20" t="s">
        <v>288</v>
      </c>
      <c r="C109" s="20" t="s">
        <v>0</v>
      </c>
      <c r="D109" s="20" t="s">
        <v>225</v>
      </c>
      <c r="E109" s="20" t="s">
        <v>11</v>
      </c>
      <c r="H109" s="12"/>
      <c r="J109" s="22"/>
      <c r="K109" s="22"/>
    </row>
    <row r="110" spans="1:19" s="20" customFormat="1" x14ac:dyDescent="0.25">
      <c r="A110" s="5" t="s">
        <v>144</v>
      </c>
      <c r="B110" s="5" t="s">
        <v>279</v>
      </c>
      <c r="C110" s="5" t="s">
        <v>0</v>
      </c>
      <c r="D110" s="5" t="s">
        <v>115</v>
      </c>
      <c r="E110" s="5" t="s">
        <v>11</v>
      </c>
      <c r="F110" s="5"/>
      <c r="G110" s="24"/>
      <c r="H110" s="12"/>
      <c r="I110" s="22" t="s">
        <v>403</v>
      </c>
      <c r="J110" s="26"/>
      <c r="K110" s="26"/>
      <c r="L110" s="29"/>
      <c r="M110" s="29"/>
      <c r="N110" s="29"/>
      <c r="O110" s="30"/>
      <c r="P110" s="30"/>
      <c r="Q110" s="30"/>
      <c r="R110" s="31">
        <f>G110+J110+M110+P110</f>
        <v>0</v>
      </c>
      <c r="S110" s="33">
        <f>COUNTIF(G110:Q110,"&gt;=1")/2</f>
        <v>0</v>
      </c>
    </row>
    <row r="111" spans="1:19" s="20" customFormat="1" x14ac:dyDescent="0.25">
      <c r="A111" s="20" t="s">
        <v>144</v>
      </c>
      <c r="B111" s="20" t="s">
        <v>279</v>
      </c>
      <c r="C111" s="20" t="s">
        <v>0</v>
      </c>
      <c r="D111" s="20" t="s">
        <v>115</v>
      </c>
      <c r="E111" s="20" t="s">
        <v>11</v>
      </c>
      <c r="H111" s="12"/>
      <c r="J111" s="22"/>
      <c r="K111" s="22"/>
    </row>
    <row r="112" spans="1:19" s="20" customFormat="1" x14ac:dyDescent="0.25">
      <c r="A112" s="5" t="s">
        <v>235</v>
      </c>
      <c r="B112" s="5" t="s">
        <v>301</v>
      </c>
      <c r="C112" s="5" t="s">
        <v>0</v>
      </c>
      <c r="D112" s="5" t="s">
        <v>225</v>
      </c>
      <c r="E112" s="5" t="s">
        <v>71</v>
      </c>
      <c r="F112" s="5" t="s">
        <v>236</v>
      </c>
      <c r="G112" s="5">
        <v>19</v>
      </c>
      <c r="H112" s="12"/>
      <c r="I112" s="22" t="s">
        <v>404</v>
      </c>
      <c r="J112" s="21"/>
      <c r="K112" s="21"/>
      <c r="L112" s="18"/>
      <c r="M112" s="18"/>
      <c r="N112" s="18"/>
      <c r="O112" s="18"/>
      <c r="P112" s="18"/>
      <c r="Q112" s="18"/>
      <c r="R112" s="31">
        <f>G112+J112+M112+P112</f>
        <v>19</v>
      </c>
      <c r="S112" s="19"/>
    </row>
    <row r="113" spans="1:19" s="20" customFormat="1" x14ac:dyDescent="0.25">
      <c r="A113" s="20" t="s">
        <v>235</v>
      </c>
      <c r="B113" s="20" t="s">
        <v>301</v>
      </c>
      <c r="C113" s="20" t="s">
        <v>0</v>
      </c>
      <c r="D113" s="20" t="s">
        <v>225</v>
      </c>
      <c r="E113" s="20" t="s">
        <v>23</v>
      </c>
      <c r="H113" s="12"/>
      <c r="J113" s="22"/>
      <c r="K113" s="22"/>
    </row>
    <row r="114" spans="1:19" s="20" customFormat="1" x14ac:dyDescent="0.25">
      <c r="A114" s="5" t="s">
        <v>237</v>
      </c>
      <c r="B114" s="5" t="s">
        <v>291</v>
      </c>
      <c r="C114" s="5" t="s">
        <v>0</v>
      </c>
      <c r="D114" s="5" t="s">
        <v>225</v>
      </c>
      <c r="E114" s="5" t="s">
        <v>11</v>
      </c>
      <c r="F114" s="5" t="s">
        <v>238</v>
      </c>
      <c r="G114" s="5">
        <v>9</v>
      </c>
      <c r="H114" s="12"/>
      <c r="I114" s="26"/>
      <c r="J114" s="26"/>
      <c r="K114" s="26"/>
      <c r="L114" s="29"/>
      <c r="M114" s="29"/>
      <c r="N114" s="29"/>
      <c r="O114" s="30"/>
      <c r="P114" s="30"/>
      <c r="Q114" s="30"/>
      <c r="R114" s="31">
        <f>G114+J114+M114+P114</f>
        <v>9</v>
      </c>
      <c r="S114" s="33">
        <f>COUNTIF(H114:Q114,"&gt;=1")/2</f>
        <v>0</v>
      </c>
    </row>
    <row r="115" spans="1:19" s="20" customFormat="1" x14ac:dyDescent="0.25">
      <c r="A115" s="20" t="s">
        <v>237</v>
      </c>
      <c r="B115" s="20" t="s">
        <v>291</v>
      </c>
      <c r="C115" s="20" t="s">
        <v>0</v>
      </c>
      <c r="D115" s="20" t="s">
        <v>225</v>
      </c>
      <c r="E115" s="20" t="s">
        <v>11</v>
      </c>
      <c r="H115" s="12"/>
      <c r="I115" s="22" t="s">
        <v>10</v>
      </c>
      <c r="J115" s="22"/>
      <c r="K115" s="22"/>
    </row>
    <row r="116" spans="1:19" s="20" customFormat="1" x14ac:dyDescent="0.25">
      <c r="A116" s="5" t="s">
        <v>239</v>
      </c>
      <c r="B116" s="5" t="s">
        <v>334</v>
      </c>
      <c r="C116" s="5" t="s">
        <v>64</v>
      </c>
      <c r="D116" s="5" t="s">
        <v>225</v>
      </c>
      <c r="E116" s="5" t="s">
        <v>65</v>
      </c>
      <c r="F116" s="5" t="s">
        <v>240</v>
      </c>
      <c r="G116" s="5">
        <v>52</v>
      </c>
      <c r="H116" s="12"/>
      <c r="I116" s="22" t="s">
        <v>405</v>
      </c>
      <c r="J116" s="21"/>
      <c r="K116" s="21"/>
      <c r="L116" s="18"/>
      <c r="M116" s="18"/>
      <c r="N116" s="18"/>
      <c r="O116" s="18"/>
      <c r="P116" s="18"/>
      <c r="Q116" s="18"/>
      <c r="R116" s="31">
        <f>G116+J116+M116+P116</f>
        <v>52</v>
      </c>
      <c r="S116" s="19"/>
    </row>
    <row r="117" spans="1:19" s="20" customFormat="1" x14ac:dyDescent="0.25">
      <c r="A117" s="20" t="s">
        <v>239</v>
      </c>
      <c r="B117" s="20" t="s">
        <v>334</v>
      </c>
      <c r="C117" s="20" t="s">
        <v>64</v>
      </c>
      <c r="D117" s="20" t="s">
        <v>225</v>
      </c>
      <c r="E117" s="20" t="s">
        <v>65</v>
      </c>
      <c r="H117" s="12"/>
      <c r="J117" s="22"/>
      <c r="K117" s="22"/>
    </row>
    <row r="118" spans="1:19" s="20" customFormat="1" x14ac:dyDescent="0.25">
      <c r="A118" s="5" t="s">
        <v>145</v>
      </c>
      <c r="B118" s="5" t="s">
        <v>299</v>
      </c>
      <c r="C118" s="5" t="s">
        <v>0</v>
      </c>
      <c r="D118" s="5" t="s">
        <v>115</v>
      </c>
      <c r="E118" s="5" t="s">
        <v>11</v>
      </c>
      <c r="F118" s="5" t="s">
        <v>146</v>
      </c>
      <c r="G118" s="5">
        <v>17</v>
      </c>
      <c r="H118" s="12"/>
      <c r="I118" s="22" t="s">
        <v>407</v>
      </c>
      <c r="J118" s="26"/>
      <c r="K118" s="26"/>
      <c r="L118" s="29"/>
      <c r="M118" s="29"/>
      <c r="N118" s="29"/>
      <c r="O118" s="30"/>
      <c r="P118" s="30"/>
      <c r="Q118" s="30"/>
      <c r="R118" s="31">
        <f>G118+J118+M118+P118</f>
        <v>17</v>
      </c>
      <c r="S118" s="33">
        <f>COUNTIF(H118:Q118,"&gt;=1")/2</f>
        <v>0</v>
      </c>
    </row>
    <row r="119" spans="1:19" s="20" customFormat="1" x14ac:dyDescent="0.25">
      <c r="A119" s="20" t="s">
        <v>145</v>
      </c>
      <c r="B119" s="20" t="s">
        <v>299</v>
      </c>
      <c r="C119" s="20" t="s">
        <v>0</v>
      </c>
      <c r="D119" s="20" t="s">
        <v>406</v>
      </c>
      <c r="E119" s="20" t="s">
        <v>11</v>
      </c>
      <c r="H119" s="12"/>
      <c r="J119" s="22"/>
      <c r="K119" s="22"/>
    </row>
    <row r="120" spans="1:19" s="20" customFormat="1" x14ac:dyDescent="0.25">
      <c r="A120" s="5" t="s">
        <v>147</v>
      </c>
      <c r="B120" s="5" t="s">
        <v>330</v>
      </c>
      <c r="C120" s="5" t="s">
        <v>0</v>
      </c>
      <c r="D120" s="5" t="s">
        <v>115</v>
      </c>
      <c r="E120" s="5" t="s">
        <v>11</v>
      </c>
      <c r="F120" s="5" t="s">
        <v>148</v>
      </c>
      <c r="G120" s="5">
        <v>48</v>
      </c>
      <c r="H120" s="12"/>
      <c r="I120" s="22" t="s">
        <v>408</v>
      </c>
      <c r="J120" s="21"/>
      <c r="K120" s="21"/>
      <c r="L120" s="18"/>
      <c r="M120" s="18"/>
      <c r="N120" s="18"/>
      <c r="O120" s="18"/>
      <c r="P120" s="18"/>
      <c r="Q120" s="18"/>
      <c r="R120" s="31">
        <f>G120+J120+M120+P120</f>
        <v>48</v>
      </c>
      <c r="S120" s="19"/>
    </row>
    <row r="121" spans="1:19" s="20" customFormat="1" x14ac:dyDescent="0.25">
      <c r="A121" s="20" t="s">
        <v>147</v>
      </c>
      <c r="B121" s="20" t="s">
        <v>330</v>
      </c>
      <c r="C121" s="20" t="s">
        <v>0</v>
      </c>
      <c r="D121" s="20" t="s">
        <v>115</v>
      </c>
      <c r="E121" s="20" t="s">
        <v>11</v>
      </c>
      <c r="H121" s="12"/>
      <c r="J121" s="22"/>
      <c r="K121" s="22"/>
    </row>
    <row r="122" spans="1:19" s="20" customFormat="1" x14ac:dyDescent="0.25">
      <c r="A122" s="5" t="s">
        <v>12</v>
      </c>
      <c r="B122" s="5" t="s">
        <v>286</v>
      </c>
      <c r="C122" s="5" t="s">
        <v>0</v>
      </c>
      <c r="D122" s="5" t="s">
        <v>13</v>
      </c>
      <c r="E122" s="5" t="s">
        <v>15</v>
      </c>
      <c r="F122" s="5" t="s">
        <v>14</v>
      </c>
      <c r="G122" s="5">
        <v>4</v>
      </c>
      <c r="H122" s="12"/>
      <c r="I122" s="22" t="s">
        <v>409</v>
      </c>
      <c r="J122" s="26"/>
      <c r="K122" s="26"/>
      <c r="L122" s="29"/>
      <c r="M122" s="29"/>
      <c r="N122" s="29"/>
      <c r="O122" s="30"/>
      <c r="P122" s="30"/>
      <c r="Q122" s="30"/>
      <c r="R122" s="31">
        <f>G122+J122+M122+P122</f>
        <v>4</v>
      </c>
      <c r="S122" s="33">
        <f>COUNTIF(H122:Q122,"&gt;=1")/2</f>
        <v>0</v>
      </c>
    </row>
    <row r="123" spans="1:19" s="20" customFormat="1" x14ac:dyDescent="0.25">
      <c r="A123" s="20" t="s">
        <v>12</v>
      </c>
      <c r="B123" s="20" t="s">
        <v>286</v>
      </c>
      <c r="C123" s="20" t="s">
        <v>0</v>
      </c>
      <c r="D123" s="20" t="s">
        <v>13</v>
      </c>
      <c r="E123" s="20" t="s">
        <v>15</v>
      </c>
      <c r="H123" s="12"/>
      <c r="J123" s="22"/>
      <c r="K123" s="22"/>
    </row>
    <row r="124" spans="1:19" s="20" customFormat="1" x14ac:dyDescent="0.25">
      <c r="A124" s="5" t="s">
        <v>149</v>
      </c>
      <c r="B124" s="5" t="s">
        <v>351</v>
      </c>
      <c r="C124" s="5" t="s">
        <v>64</v>
      </c>
      <c r="D124" s="5" t="s">
        <v>115</v>
      </c>
      <c r="E124" s="5" t="s">
        <v>151</v>
      </c>
      <c r="F124" s="5" t="s">
        <v>150</v>
      </c>
      <c r="G124" s="5">
        <v>69</v>
      </c>
      <c r="H124" s="12"/>
      <c r="I124" s="21"/>
      <c r="J124" s="21"/>
      <c r="K124" s="21"/>
      <c r="L124" s="18"/>
      <c r="M124" s="18"/>
      <c r="N124" s="18"/>
      <c r="O124" s="18"/>
      <c r="P124" s="18"/>
      <c r="Q124" s="18"/>
      <c r="R124" s="31">
        <f>G124+J124+M124+P124</f>
        <v>69</v>
      </c>
      <c r="S124" s="19"/>
    </row>
    <row r="125" spans="1:19" s="20" customFormat="1" x14ac:dyDescent="0.25">
      <c r="A125" s="20" t="s">
        <v>149</v>
      </c>
      <c r="B125" s="20" t="s">
        <v>351</v>
      </c>
      <c r="C125" s="20" t="s">
        <v>64</v>
      </c>
      <c r="D125" s="20" t="s">
        <v>115</v>
      </c>
      <c r="E125" s="20" t="s">
        <v>151</v>
      </c>
      <c r="H125" s="12"/>
      <c r="I125" s="22" t="s">
        <v>10</v>
      </c>
      <c r="J125" s="22"/>
      <c r="K125" s="22"/>
    </row>
    <row r="126" spans="1:19" s="20" customFormat="1" x14ac:dyDescent="0.25">
      <c r="A126" s="5" t="s">
        <v>215</v>
      </c>
      <c r="B126" s="5" t="s">
        <v>283</v>
      </c>
      <c r="C126" s="5" t="s">
        <v>0</v>
      </c>
      <c r="D126" s="5" t="s">
        <v>208</v>
      </c>
      <c r="E126" s="5" t="s">
        <v>55</v>
      </c>
      <c r="F126" s="5" t="s">
        <v>216</v>
      </c>
      <c r="G126" s="5">
        <v>1</v>
      </c>
      <c r="H126" s="12"/>
      <c r="I126" s="22" t="s">
        <v>409</v>
      </c>
      <c r="J126" s="26"/>
      <c r="K126" s="26"/>
      <c r="L126" s="29"/>
      <c r="M126" s="29"/>
      <c r="N126" s="29"/>
      <c r="O126" s="30"/>
      <c r="P126" s="30"/>
      <c r="Q126" s="30"/>
      <c r="R126" s="31">
        <f>G126+J126+M126+P126</f>
        <v>1</v>
      </c>
      <c r="S126" s="33">
        <f>COUNTIF(H126:Q126,"&gt;=1")/2</f>
        <v>0</v>
      </c>
    </row>
    <row r="127" spans="1:19" s="20" customFormat="1" x14ac:dyDescent="0.25">
      <c r="A127" s="20" t="s">
        <v>215</v>
      </c>
      <c r="B127" s="20" t="s">
        <v>283</v>
      </c>
      <c r="C127" s="20" t="s">
        <v>0</v>
      </c>
      <c r="D127" s="20" t="s">
        <v>208</v>
      </c>
      <c r="E127" s="20" t="s">
        <v>55</v>
      </c>
      <c r="H127" s="12"/>
      <c r="J127" s="22"/>
      <c r="K127" s="22"/>
    </row>
    <row r="128" spans="1:19" s="20" customFormat="1" x14ac:dyDescent="0.25">
      <c r="A128" s="5" t="s">
        <v>78</v>
      </c>
      <c r="B128" s="5" t="s">
        <v>319</v>
      </c>
      <c r="C128" s="5" t="s">
        <v>0</v>
      </c>
      <c r="D128" s="5" t="s">
        <v>79</v>
      </c>
      <c r="E128" s="5" t="s">
        <v>11</v>
      </c>
      <c r="F128" s="5" t="s">
        <v>80</v>
      </c>
      <c r="G128" s="5">
        <v>37</v>
      </c>
      <c r="H128" s="12"/>
      <c r="I128" s="22" t="s">
        <v>410</v>
      </c>
      <c r="J128" s="21"/>
      <c r="K128" s="21"/>
      <c r="L128" s="18"/>
      <c r="M128" s="18"/>
      <c r="N128" s="18"/>
      <c r="O128" s="18"/>
      <c r="P128" s="18"/>
      <c r="Q128" s="18"/>
      <c r="R128" s="31">
        <f>G128+J128+M128+P128</f>
        <v>37</v>
      </c>
      <c r="S128" s="19"/>
    </row>
    <row r="129" spans="1:19" s="20" customFormat="1" x14ac:dyDescent="0.25">
      <c r="A129" s="20" t="s">
        <v>78</v>
      </c>
      <c r="B129" s="20" t="s">
        <v>319</v>
      </c>
      <c r="C129" s="20" t="s">
        <v>0</v>
      </c>
      <c r="D129" s="20" t="s">
        <v>79</v>
      </c>
      <c r="E129" s="20" t="s">
        <v>11</v>
      </c>
      <c r="H129" s="12"/>
      <c r="J129" s="22"/>
      <c r="K129" s="22"/>
    </row>
    <row r="130" spans="1:19" s="20" customFormat="1" x14ac:dyDescent="0.25">
      <c r="A130" s="5" t="s">
        <v>40</v>
      </c>
      <c r="B130" s="5" t="s">
        <v>280</v>
      </c>
      <c r="C130" s="5" t="s">
        <v>0</v>
      </c>
      <c r="D130" s="5" t="s">
        <v>41</v>
      </c>
      <c r="E130" s="5" t="s">
        <v>15</v>
      </c>
      <c r="F130" s="5"/>
      <c r="G130" s="24"/>
      <c r="H130" s="12"/>
      <c r="I130" s="22" t="s">
        <v>411</v>
      </c>
      <c r="J130" s="26"/>
      <c r="K130" s="26"/>
      <c r="L130" s="29"/>
      <c r="M130" s="29"/>
      <c r="N130" s="29"/>
      <c r="O130" s="30"/>
      <c r="P130" s="30"/>
      <c r="Q130" s="30"/>
      <c r="R130" s="31">
        <f>G130+J130+M130+P130</f>
        <v>0</v>
      </c>
      <c r="S130" s="33">
        <f>COUNTIF(G130:Q130,"&gt;=1")/2</f>
        <v>0</v>
      </c>
    </row>
    <row r="131" spans="1:19" s="20" customFormat="1" x14ac:dyDescent="0.25">
      <c r="A131" s="20" t="s">
        <v>40</v>
      </c>
      <c r="B131" s="20" t="s">
        <v>280</v>
      </c>
      <c r="C131" s="20" t="s">
        <v>0</v>
      </c>
      <c r="D131" s="20" t="s">
        <v>41</v>
      </c>
      <c r="E131" s="20" t="s">
        <v>15</v>
      </c>
      <c r="H131" s="12"/>
      <c r="J131" s="22"/>
      <c r="K131" s="22"/>
    </row>
    <row r="132" spans="1:19" s="20" customFormat="1" x14ac:dyDescent="0.25">
      <c r="A132" s="5" t="s">
        <v>272</v>
      </c>
      <c r="B132" s="5" t="s">
        <v>349</v>
      </c>
      <c r="C132" s="5" t="s">
        <v>0</v>
      </c>
      <c r="D132" s="5" t="s">
        <v>273</v>
      </c>
      <c r="E132" s="5" t="s">
        <v>11</v>
      </c>
      <c r="F132" s="5" t="s">
        <v>274</v>
      </c>
      <c r="G132" s="5">
        <v>67</v>
      </c>
      <c r="H132" s="12"/>
      <c r="I132" s="22" t="s">
        <v>412</v>
      </c>
      <c r="J132" s="21"/>
      <c r="K132" s="21"/>
      <c r="L132" s="18"/>
      <c r="M132" s="18"/>
      <c r="N132" s="18"/>
      <c r="O132" s="18"/>
      <c r="P132" s="18"/>
      <c r="Q132" s="18"/>
      <c r="R132" s="31">
        <f>G132+J132+M132+P132</f>
        <v>67</v>
      </c>
      <c r="S132" s="19"/>
    </row>
    <row r="133" spans="1:19" s="20" customFormat="1" x14ac:dyDescent="0.25">
      <c r="A133" s="20" t="s">
        <v>272</v>
      </c>
      <c r="B133" s="20" t="s">
        <v>349</v>
      </c>
      <c r="C133" s="20" t="s">
        <v>0</v>
      </c>
      <c r="D133" s="20" t="s">
        <v>273</v>
      </c>
      <c r="E133" s="20" t="s">
        <v>11</v>
      </c>
      <c r="H133" s="12"/>
      <c r="J133" s="22"/>
      <c r="K133" s="22"/>
    </row>
    <row r="134" spans="1:19" s="20" customFormat="1" x14ac:dyDescent="0.25">
      <c r="A134" s="5" t="s">
        <v>163</v>
      </c>
      <c r="B134" s="5" t="s">
        <v>312</v>
      </c>
      <c r="C134" s="5" t="s">
        <v>0</v>
      </c>
      <c r="D134" s="5" t="s">
        <v>115</v>
      </c>
      <c r="E134" s="5" t="s">
        <v>71</v>
      </c>
      <c r="F134" s="5" t="s">
        <v>164</v>
      </c>
      <c r="G134" s="5">
        <v>30</v>
      </c>
      <c r="H134" s="12"/>
      <c r="I134" s="22" t="s">
        <v>413</v>
      </c>
      <c r="J134" s="21"/>
      <c r="K134" s="21"/>
      <c r="L134" s="18"/>
      <c r="M134" s="18"/>
      <c r="N134" s="18"/>
      <c r="O134" s="18"/>
      <c r="P134" s="18"/>
      <c r="Q134" s="18"/>
      <c r="R134" s="31">
        <f>G134+J134+M134+P134</f>
        <v>30</v>
      </c>
      <c r="S134" s="19"/>
    </row>
    <row r="135" spans="1:19" s="20" customFormat="1" x14ac:dyDescent="0.25">
      <c r="A135" s="20" t="s">
        <v>163</v>
      </c>
      <c r="B135" s="20" t="s">
        <v>312</v>
      </c>
      <c r="C135" s="20" t="s">
        <v>0</v>
      </c>
      <c r="D135" s="20" t="s">
        <v>115</v>
      </c>
      <c r="E135" s="20" t="s">
        <v>23</v>
      </c>
      <c r="H135" s="12"/>
      <c r="J135" s="22"/>
      <c r="K135" s="22"/>
    </row>
    <row r="136" spans="1:19" s="20" customFormat="1" x14ac:dyDescent="0.25">
      <c r="A136" s="5" t="s">
        <v>241</v>
      </c>
      <c r="B136" s="5" t="s">
        <v>294</v>
      </c>
      <c r="C136" s="5" t="s">
        <v>0</v>
      </c>
      <c r="D136" s="5" t="s">
        <v>225</v>
      </c>
      <c r="E136" s="5" t="s">
        <v>11</v>
      </c>
      <c r="F136" s="5" t="s">
        <v>242</v>
      </c>
      <c r="G136" s="5">
        <v>12</v>
      </c>
      <c r="H136" s="12"/>
      <c r="I136" s="22" t="s">
        <v>414</v>
      </c>
      <c r="J136" s="26"/>
      <c r="K136" s="26"/>
      <c r="L136" s="29"/>
      <c r="M136" s="29"/>
      <c r="N136" s="29"/>
      <c r="O136" s="30"/>
      <c r="P136" s="30"/>
      <c r="Q136" s="30"/>
      <c r="R136" s="31">
        <f>G136+J136+M136+P136</f>
        <v>12</v>
      </c>
      <c r="S136" s="33">
        <f>COUNTIF(H136:Q136,"&gt;=1")/2</f>
        <v>0</v>
      </c>
    </row>
    <row r="137" spans="1:19" s="20" customFormat="1" x14ac:dyDescent="0.25">
      <c r="A137" s="20" t="s">
        <v>241</v>
      </c>
      <c r="B137" s="20" t="s">
        <v>294</v>
      </c>
      <c r="C137" s="20" t="s">
        <v>0</v>
      </c>
      <c r="D137" s="20" t="s">
        <v>225</v>
      </c>
      <c r="E137" s="20" t="s">
        <v>11</v>
      </c>
      <c r="H137" s="12"/>
      <c r="J137" s="22"/>
      <c r="K137" s="22"/>
    </row>
    <row r="138" spans="1:19" s="20" customFormat="1" x14ac:dyDescent="0.25">
      <c r="A138" s="5" t="s">
        <v>243</v>
      </c>
      <c r="B138" s="5" t="s">
        <v>326</v>
      </c>
      <c r="C138" s="5" t="s">
        <v>0</v>
      </c>
      <c r="D138" s="5" t="s">
        <v>225</v>
      </c>
      <c r="E138" s="5" t="s">
        <v>15</v>
      </c>
      <c r="F138" s="5" t="s">
        <v>244</v>
      </c>
      <c r="G138" s="5">
        <v>44</v>
      </c>
      <c r="H138" s="12"/>
      <c r="I138" s="22" t="s">
        <v>415</v>
      </c>
      <c r="J138" s="21"/>
      <c r="K138" s="21"/>
      <c r="L138" s="18"/>
      <c r="M138" s="18"/>
      <c r="N138" s="18"/>
      <c r="O138" s="18"/>
      <c r="P138" s="18"/>
      <c r="Q138" s="18"/>
      <c r="R138" s="31">
        <f>G138+J138+M138+P138</f>
        <v>44</v>
      </c>
      <c r="S138" s="19"/>
    </row>
    <row r="139" spans="1:19" s="20" customFormat="1" x14ac:dyDescent="0.25">
      <c r="A139" s="20" t="s">
        <v>243</v>
      </c>
      <c r="B139" s="20" t="s">
        <v>326</v>
      </c>
      <c r="C139" s="20" t="s">
        <v>0</v>
      </c>
      <c r="D139" s="20" t="s">
        <v>225</v>
      </c>
      <c r="E139" s="20" t="s">
        <v>15</v>
      </c>
      <c r="H139" s="12"/>
      <c r="J139" s="22"/>
      <c r="K139" s="22"/>
    </row>
    <row r="140" spans="1:19" s="20" customFormat="1" x14ac:dyDescent="0.25">
      <c r="A140" s="5" t="s">
        <v>96</v>
      </c>
      <c r="B140" s="5" t="s">
        <v>324</v>
      </c>
      <c r="C140" s="5" t="s">
        <v>0</v>
      </c>
      <c r="D140" s="5" t="s">
        <v>97</v>
      </c>
      <c r="E140" s="5" t="s">
        <v>11</v>
      </c>
      <c r="F140" s="5" t="s">
        <v>98</v>
      </c>
      <c r="G140" s="5">
        <v>42</v>
      </c>
      <c r="H140" s="12"/>
      <c r="I140" s="22" t="s">
        <v>416</v>
      </c>
      <c r="J140" s="21"/>
      <c r="K140" s="21"/>
      <c r="L140" s="18"/>
      <c r="M140" s="18"/>
      <c r="N140" s="18"/>
      <c r="O140" s="18"/>
      <c r="P140" s="18"/>
      <c r="Q140" s="18"/>
      <c r="R140" s="31">
        <f>G140+J140+M140+P140</f>
        <v>42</v>
      </c>
      <c r="S140" s="19"/>
    </row>
    <row r="141" spans="1:19" s="20" customFormat="1" x14ac:dyDescent="0.25">
      <c r="A141" s="20" t="s">
        <v>96</v>
      </c>
      <c r="B141" s="20" t="s">
        <v>324</v>
      </c>
      <c r="C141" s="20" t="s">
        <v>0</v>
      </c>
      <c r="D141" s="20" t="s">
        <v>97</v>
      </c>
      <c r="E141" s="20" t="s">
        <v>11</v>
      </c>
      <c r="H141" s="12"/>
      <c r="J141" s="22"/>
      <c r="K141" s="22"/>
    </row>
    <row r="142" spans="1:19" s="20" customFormat="1" x14ac:dyDescent="0.25">
      <c r="A142" s="5" t="s">
        <v>16</v>
      </c>
      <c r="B142" s="5" t="s">
        <v>344</v>
      </c>
      <c r="C142" s="5" t="s">
        <v>0</v>
      </c>
      <c r="D142" s="5" t="s">
        <v>13</v>
      </c>
      <c r="E142" s="5" t="s">
        <v>11</v>
      </c>
      <c r="F142" s="5" t="s">
        <v>17</v>
      </c>
      <c r="G142" s="5">
        <v>62</v>
      </c>
      <c r="H142" s="12"/>
      <c r="I142" s="22" t="s">
        <v>417</v>
      </c>
      <c r="J142" s="21"/>
      <c r="K142" s="21"/>
      <c r="L142" s="18"/>
      <c r="M142" s="18"/>
      <c r="N142" s="18"/>
      <c r="O142" s="18"/>
      <c r="P142" s="18"/>
      <c r="Q142" s="18"/>
      <c r="R142" s="31">
        <f>G142+J142+M142+P142</f>
        <v>62</v>
      </c>
      <c r="S142" s="19"/>
    </row>
    <row r="143" spans="1:19" s="20" customFormat="1" x14ac:dyDescent="0.25">
      <c r="A143" s="20" t="s">
        <v>16</v>
      </c>
      <c r="B143" s="20" t="s">
        <v>344</v>
      </c>
      <c r="C143" s="20" t="s">
        <v>0</v>
      </c>
      <c r="D143" s="20" t="s">
        <v>13</v>
      </c>
      <c r="E143" s="20" t="s">
        <v>11</v>
      </c>
      <c r="H143" s="12"/>
      <c r="J143" s="22"/>
      <c r="K143" s="22"/>
    </row>
    <row r="144" spans="1:19" s="20" customFormat="1" x14ac:dyDescent="0.25">
      <c r="A144" s="5" t="s">
        <v>204</v>
      </c>
      <c r="B144" s="5" t="s">
        <v>298</v>
      </c>
      <c r="C144" s="5" t="s">
        <v>0</v>
      </c>
      <c r="D144" s="5" t="s">
        <v>205</v>
      </c>
      <c r="E144" s="5" t="s">
        <v>11</v>
      </c>
      <c r="F144" s="5" t="s">
        <v>206</v>
      </c>
      <c r="G144" s="5">
        <v>16</v>
      </c>
      <c r="H144" s="12"/>
      <c r="I144" s="22" t="s">
        <v>418</v>
      </c>
      <c r="J144" s="26"/>
      <c r="K144" s="26"/>
      <c r="L144" s="29"/>
      <c r="M144" s="29"/>
      <c r="N144" s="29"/>
      <c r="O144" s="30"/>
      <c r="P144" s="30"/>
      <c r="Q144" s="30"/>
      <c r="R144" s="31">
        <f>G144+J144+M144+P144</f>
        <v>16</v>
      </c>
      <c r="S144" s="33">
        <f>COUNTIF(H144:Q144,"&gt;=1")/2</f>
        <v>0</v>
      </c>
    </row>
    <row r="145" spans="1:19" s="20" customFormat="1" x14ac:dyDescent="0.25">
      <c r="A145" s="20" t="s">
        <v>204</v>
      </c>
      <c r="B145" s="20" t="s">
        <v>298</v>
      </c>
      <c r="C145" s="20" t="s">
        <v>0</v>
      </c>
      <c r="D145" s="20" t="s">
        <v>205</v>
      </c>
      <c r="E145" s="20" t="s">
        <v>11</v>
      </c>
      <c r="H145" s="12"/>
      <c r="J145" s="22"/>
      <c r="K145" s="22"/>
    </row>
    <row r="146" spans="1:19" s="20" customFormat="1" x14ac:dyDescent="0.25">
      <c r="A146" s="5" t="s">
        <v>217</v>
      </c>
      <c r="B146" s="5" t="s">
        <v>292</v>
      </c>
      <c r="C146" s="5" t="s">
        <v>0</v>
      </c>
      <c r="D146" s="5" t="s">
        <v>208</v>
      </c>
      <c r="E146" s="5" t="s">
        <v>11</v>
      </c>
      <c r="F146" s="5" t="s">
        <v>218</v>
      </c>
      <c r="G146" s="5">
        <v>10</v>
      </c>
      <c r="H146" s="12"/>
      <c r="I146" s="22" t="s">
        <v>419</v>
      </c>
      <c r="J146" s="26"/>
      <c r="K146" s="26"/>
      <c r="L146" s="29"/>
      <c r="M146" s="29"/>
      <c r="N146" s="29"/>
      <c r="O146" s="30"/>
      <c r="P146" s="30"/>
      <c r="Q146" s="30"/>
      <c r="R146" s="31">
        <f>G146+J146+M146+P146</f>
        <v>10</v>
      </c>
      <c r="S146" s="33">
        <f>COUNTIF(H146:Q146,"&gt;=1")/2</f>
        <v>0</v>
      </c>
    </row>
    <row r="147" spans="1:19" s="20" customFormat="1" x14ac:dyDescent="0.25">
      <c r="A147" s="20" t="s">
        <v>217</v>
      </c>
      <c r="B147" s="20" t="s">
        <v>292</v>
      </c>
      <c r="C147" s="20" t="s">
        <v>0</v>
      </c>
      <c r="D147" s="20" t="s">
        <v>208</v>
      </c>
      <c r="E147" s="20" t="s">
        <v>11</v>
      </c>
      <c r="H147" s="12"/>
      <c r="J147" s="22"/>
      <c r="K147" s="22"/>
    </row>
    <row r="148" spans="1:19" s="20" customFormat="1" x14ac:dyDescent="0.25">
      <c r="A148" s="5" t="s">
        <v>152</v>
      </c>
      <c r="B148" s="5" t="s">
        <v>331</v>
      </c>
      <c r="C148" s="5" t="s">
        <v>0</v>
      </c>
      <c r="D148" s="5" t="s">
        <v>115</v>
      </c>
      <c r="E148" s="5" t="s">
        <v>15</v>
      </c>
      <c r="F148" s="5" t="s">
        <v>153</v>
      </c>
      <c r="G148" s="5">
        <v>49</v>
      </c>
      <c r="H148" s="12"/>
      <c r="I148" s="22" t="s">
        <v>420</v>
      </c>
      <c r="J148" s="21"/>
      <c r="K148" s="21"/>
      <c r="L148" s="18"/>
      <c r="M148" s="18"/>
      <c r="N148" s="18"/>
      <c r="O148" s="18"/>
      <c r="P148" s="18"/>
      <c r="Q148" s="18"/>
      <c r="R148" s="31">
        <f>G148+J148+M148+P148</f>
        <v>49</v>
      </c>
      <c r="S148" s="19"/>
    </row>
    <row r="149" spans="1:19" s="20" customFormat="1" x14ac:dyDescent="0.25">
      <c r="A149" s="20" t="s">
        <v>152</v>
      </c>
      <c r="B149" s="20" t="s">
        <v>331</v>
      </c>
      <c r="C149" s="20" t="s">
        <v>0</v>
      </c>
      <c r="D149" s="20" t="s">
        <v>115</v>
      </c>
      <c r="E149" s="20" t="s">
        <v>15</v>
      </c>
      <c r="H149" s="12"/>
      <c r="J149" s="22"/>
      <c r="K149" s="22"/>
    </row>
    <row r="150" spans="1:19" s="20" customFormat="1" x14ac:dyDescent="0.25">
      <c r="A150" s="5" t="s">
        <v>45</v>
      </c>
      <c r="B150" s="5" t="s">
        <v>314</v>
      </c>
      <c r="C150" s="5" t="s">
        <v>0</v>
      </c>
      <c r="D150" s="5" t="s">
        <v>43</v>
      </c>
      <c r="E150" s="5" t="s">
        <v>11</v>
      </c>
      <c r="F150" s="5" t="s">
        <v>46</v>
      </c>
      <c r="G150" s="5">
        <v>32</v>
      </c>
      <c r="H150" s="12"/>
      <c r="I150" s="22" t="s">
        <v>421</v>
      </c>
      <c r="J150" s="21"/>
      <c r="K150" s="21"/>
      <c r="L150" s="18"/>
      <c r="M150" s="18"/>
      <c r="N150" s="18"/>
      <c r="O150" s="18"/>
      <c r="P150" s="18"/>
      <c r="Q150" s="18"/>
      <c r="R150" s="31">
        <f>G150+J150+M150+P150</f>
        <v>32</v>
      </c>
      <c r="S150" s="19"/>
    </row>
    <row r="151" spans="1:19" s="20" customFormat="1" x14ac:dyDescent="0.25">
      <c r="A151" s="20" t="s">
        <v>45</v>
      </c>
      <c r="B151" s="20" t="s">
        <v>314</v>
      </c>
      <c r="C151" s="20" t="s">
        <v>0</v>
      </c>
      <c r="D151" s="20" t="s">
        <v>43</v>
      </c>
      <c r="E151" s="20" t="s">
        <v>11</v>
      </c>
      <c r="H151" s="12"/>
      <c r="J151" s="22"/>
      <c r="K151" s="22"/>
    </row>
    <row r="152" spans="1:19" s="20" customFormat="1" x14ac:dyDescent="0.25">
      <c r="A152" s="5" t="s">
        <v>165</v>
      </c>
      <c r="B152" s="5" t="s">
        <v>281</v>
      </c>
      <c r="C152" s="5" t="s">
        <v>0</v>
      </c>
      <c r="D152" s="5" t="s">
        <v>166</v>
      </c>
      <c r="E152" s="5" t="s">
        <v>15</v>
      </c>
      <c r="F152" s="5"/>
      <c r="G152" s="24"/>
      <c r="H152" s="12"/>
      <c r="I152" s="22" t="s">
        <v>422</v>
      </c>
      <c r="J152" s="26"/>
      <c r="K152" s="26"/>
      <c r="L152" s="29"/>
      <c r="M152" s="29"/>
      <c r="N152" s="29"/>
      <c r="O152" s="30"/>
      <c r="P152" s="30"/>
      <c r="Q152" s="30"/>
      <c r="R152" s="31">
        <f>G152+J152+M152+P152</f>
        <v>0</v>
      </c>
      <c r="S152" s="33">
        <f>COUNTIF(G152:Q152,"&gt;=1")/2</f>
        <v>0</v>
      </c>
    </row>
    <row r="153" spans="1:19" s="20" customFormat="1" x14ac:dyDescent="0.25">
      <c r="A153" s="20" t="s">
        <v>165</v>
      </c>
      <c r="B153" s="20" t="s">
        <v>281</v>
      </c>
      <c r="C153" s="20" t="s">
        <v>0</v>
      </c>
      <c r="D153" s="20" t="s">
        <v>166</v>
      </c>
      <c r="E153" s="20" t="s">
        <v>15</v>
      </c>
      <c r="H153" s="12"/>
      <c r="J153" s="22"/>
      <c r="K153" s="22"/>
    </row>
    <row r="154" spans="1:19" s="20" customFormat="1" x14ac:dyDescent="0.25">
      <c r="A154" s="5" t="s">
        <v>88</v>
      </c>
      <c r="B154" s="5" t="s">
        <v>310</v>
      </c>
      <c r="C154" s="5" t="s">
        <v>0</v>
      </c>
      <c r="D154" s="5" t="s">
        <v>89</v>
      </c>
      <c r="E154" s="5" t="s">
        <v>11</v>
      </c>
      <c r="F154" s="5" t="s">
        <v>90</v>
      </c>
      <c r="G154" s="5">
        <v>28</v>
      </c>
      <c r="H154" s="12"/>
      <c r="I154" s="22" t="s">
        <v>423</v>
      </c>
      <c r="J154" s="21"/>
      <c r="K154" s="21"/>
      <c r="L154" s="18"/>
      <c r="M154" s="18"/>
      <c r="N154" s="18"/>
      <c r="O154" s="18"/>
      <c r="P154" s="18"/>
      <c r="Q154" s="18"/>
      <c r="R154" s="31">
        <f>G154+J154+M154+P154</f>
        <v>28</v>
      </c>
      <c r="S154" s="19"/>
    </row>
    <row r="155" spans="1:19" s="20" customFormat="1" x14ac:dyDescent="0.25">
      <c r="A155" s="20" t="s">
        <v>88</v>
      </c>
      <c r="B155" s="20" t="s">
        <v>310</v>
      </c>
      <c r="C155" s="20" t="s">
        <v>0</v>
      </c>
      <c r="D155" s="20" t="s">
        <v>89</v>
      </c>
      <c r="E155" s="20" t="s">
        <v>11</v>
      </c>
      <c r="H155" s="12"/>
      <c r="J155" s="22"/>
      <c r="K155" s="22"/>
    </row>
    <row r="156" spans="1:19" s="20" customFormat="1" x14ac:dyDescent="0.25">
      <c r="A156" s="5" t="s">
        <v>154</v>
      </c>
      <c r="B156" s="5" t="s">
        <v>307</v>
      </c>
      <c r="C156" s="5" t="s">
        <v>0</v>
      </c>
      <c r="D156" s="5" t="s">
        <v>115</v>
      </c>
      <c r="E156" s="5" t="s">
        <v>15</v>
      </c>
      <c r="F156" s="5" t="s">
        <v>155</v>
      </c>
      <c r="G156" s="5">
        <v>25</v>
      </c>
      <c r="H156" s="12"/>
      <c r="I156" s="22" t="s">
        <v>424</v>
      </c>
      <c r="J156" s="21"/>
      <c r="K156" s="21"/>
      <c r="L156" s="18"/>
      <c r="M156" s="18"/>
      <c r="N156" s="18"/>
      <c r="O156" s="18"/>
      <c r="P156" s="18"/>
      <c r="Q156" s="18"/>
      <c r="R156" s="31">
        <f>G156+J156+M156+P156</f>
        <v>25</v>
      </c>
      <c r="S156" s="19"/>
    </row>
    <row r="157" spans="1:19" s="20" customFormat="1" x14ac:dyDescent="0.25">
      <c r="A157" s="20" t="s">
        <v>154</v>
      </c>
      <c r="B157" s="20" t="s">
        <v>307</v>
      </c>
      <c r="C157" s="20" t="s">
        <v>0</v>
      </c>
      <c r="D157" s="20" t="s">
        <v>115</v>
      </c>
      <c r="E157" s="20" t="s">
        <v>15</v>
      </c>
      <c r="H157" s="12"/>
      <c r="J157" s="22"/>
      <c r="K157" s="22"/>
    </row>
    <row r="158" spans="1:19" s="20" customFormat="1" x14ac:dyDescent="0.25">
      <c r="A158" s="5" t="s">
        <v>262</v>
      </c>
      <c r="B158" s="5" t="s">
        <v>285</v>
      </c>
      <c r="C158" s="5" t="s">
        <v>0</v>
      </c>
      <c r="D158" s="5" t="s">
        <v>261</v>
      </c>
      <c r="E158" s="5" t="s">
        <v>55</v>
      </c>
      <c r="F158" s="5" t="s">
        <v>263</v>
      </c>
      <c r="G158" s="5">
        <v>3</v>
      </c>
      <c r="H158" s="12"/>
      <c r="I158" s="22" t="s">
        <v>425</v>
      </c>
      <c r="J158" s="26"/>
      <c r="K158" s="26"/>
      <c r="L158" s="29"/>
      <c r="M158" s="29"/>
      <c r="N158" s="29"/>
      <c r="O158" s="30"/>
      <c r="P158" s="30"/>
      <c r="Q158" s="30"/>
      <c r="R158" s="31">
        <f>G158+J158+M158+P158</f>
        <v>3</v>
      </c>
      <c r="S158" s="33">
        <f>COUNTIF(H158:Q158,"&gt;=1")/2</f>
        <v>0</v>
      </c>
    </row>
    <row r="159" spans="1:19" s="20" customFormat="1" x14ac:dyDescent="0.25">
      <c r="A159" s="20" t="s">
        <v>262</v>
      </c>
      <c r="B159" s="20" t="s">
        <v>285</v>
      </c>
      <c r="C159" s="20" t="s">
        <v>0</v>
      </c>
      <c r="D159" s="20" t="s">
        <v>261</v>
      </c>
      <c r="E159" s="20" t="s">
        <v>55</v>
      </c>
      <c r="H159" s="12"/>
      <c r="J159" s="22"/>
      <c r="K159" s="22"/>
    </row>
    <row r="160" spans="1:19" s="20" customFormat="1" x14ac:dyDescent="0.25">
      <c r="A160" s="5" t="s">
        <v>52</v>
      </c>
      <c r="B160" s="5" t="s">
        <v>290</v>
      </c>
      <c r="C160" s="5" t="s">
        <v>0</v>
      </c>
      <c r="D160" s="5" t="s">
        <v>53</v>
      </c>
      <c r="E160" s="5" t="s">
        <v>55</v>
      </c>
      <c r="F160" s="5" t="s">
        <v>54</v>
      </c>
      <c r="G160" s="5">
        <v>8</v>
      </c>
      <c r="H160" s="12"/>
      <c r="I160" s="22" t="s">
        <v>426</v>
      </c>
      <c r="J160" s="26"/>
      <c r="K160" s="26"/>
      <c r="L160" s="29"/>
      <c r="M160" s="29"/>
      <c r="N160" s="29"/>
      <c r="O160" s="30"/>
      <c r="P160" s="30"/>
      <c r="Q160" s="30"/>
      <c r="R160" s="31">
        <f>G160+J160+M160+P160</f>
        <v>8</v>
      </c>
      <c r="S160" s="33">
        <f>COUNTIF(H160:Q160,"&gt;=1")/2</f>
        <v>0</v>
      </c>
    </row>
    <row r="161" spans="1:19" s="20" customFormat="1" x14ac:dyDescent="0.25">
      <c r="A161" s="20" t="s">
        <v>52</v>
      </c>
      <c r="B161" s="20" t="s">
        <v>290</v>
      </c>
      <c r="C161" s="20" t="s">
        <v>0</v>
      </c>
      <c r="D161" s="20" t="s">
        <v>53</v>
      </c>
      <c r="E161" s="20" t="s">
        <v>55</v>
      </c>
      <c r="H161" s="12"/>
      <c r="J161" s="22"/>
      <c r="K161" s="22"/>
    </row>
    <row r="162" spans="1:19" s="20" customFormat="1" x14ac:dyDescent="0.25">
      <c r="A162" s="5" t="s">
        <v>176</v>
      </c>
      <c r="B162" s="5" t="s">
        <v>282</v>
      </c>
      <c r="C162" s="5" t="s">
        <v>0</v>
      </c>
      <c r="D162" s="5" t="s">
        <v>177</v>
      </c>
      <c r="E162" s="5" t="s">
        <v>11</v>
      </c>
      <c r="F162" s="5"/>
      <c r="G162" s="24"/>
      <c r="H162" s="12"/>
      <c r="I162" s="22" t="s">
        <v>427</v>
      </c>
      <c r="J162" s="26"/>
      <c r="K162" s="26"/>
      <c r="L162" s="29"/>
      <c r="M162" s="29"/>
      <c r="N162" s="29"/>
      <c r="O162" s="30"/>
      <c r="P162" s="30"/>
      <c r="Q162" s="30"/>
      <c r="R162" s="31">
        <f>G162+J162+M162+P162</f>
        <v>0</v>
      </c>
      <c r="S162" s="33">
        <f>COUNTIF(G162:Q162,"&gt;=1")/2</f>
        <v>0</v>
      </c>
    </row>
    <row r="163" spans="1:19" s="20" customFormat="1" x14ac:dyDescent="0.25">
      <c r="A163" s="20" t="s">
        <v>176</v>
      </c>
      <c r="B163" s="20" t="s">
        <v>282</v>
      </c>
      <c r="C163" s="20" t="s">
        <v>0</v>
      </c>
      <c r="D163" s="20" t="s">
        <v>177</v>
      </c>
      <c r="E163" s="20" t="s">
        <v>11</v>
      </c>
      <c r="H163" s="12"/>
      <c r="J163" s="22"/>
      <c r="K163" s="22"/>
    </row>
    <row r="164" spans="1:19" s="20" customFormat="1" x14ac:dyDescent="0.25">
      <c r="A164" s="5" t="s">
        <v>219</v>
      </c>
      <c r="B164" s="5" t="s">
        <v>289</v>
      </c>
      <c r="C164" s="5" t="s">
        <v>0</v>
      </c>
      <c r="D164" s="5" t="s">
        <v>208</v>
      </c>
      <c r="E164" s="5" t="s">
        <v>11</v>
      </c>
      <c r="F164" s="5" t="s">
        <v>220</v>
      </c>
      <c r="G164" s="5">
        <v>7</v>
      </c>
      <c r="H164" s="12"/>
      <c r="I164" s="22" t="s">
        <v>428</v>
      </c>
      <c r="J164" s="26"/>
      <c r="K164" s="26"/>
      <c r="L164" s="29"/>
      <c r="M164" s="29"/>
      <c r="N164" s="29"/>
      <c r="O164" s="30"/>
      <c r="P164" s="30"/>
      <c r="Q164" s="30"/>
      <c r="R164" s="31">
        <f>G164+J164+M164+P164</f>
        <v>7</v>
      </c>
      <c r="S164" s="33">
        <f>COUNTIF(H164:Q164,"&gt;=1")/2</f>
        <v>0</v>
      </c>
    </row>
    <row r="165" spans="1:19" s="20" customFormat="1" x14ac:dyDescent="0.25">
      <c r="A165" s="20" t="s">
        <v>219</v>
      </c>
      <c r="B165" s="20" t="s">
        <v>289</v>
      </c>
      <c r="C165" s="20" t="s">
        <v>0</v>
      </c>
      <c r="D165" s="20" t="s">
        <v>208</v>
      </c>
      <c r="E165" s="20" t="s">
        <v>11</v>
      </c>
      <c r="H165" s="12"/>
      <c r="J165" s="22"/>
      <c r="K165" s="22"/>
    </row>
    <row r="166" spans="1:19" s="20" customFormat="1" x14ac:dyDescent="0.25">
      <c r="A166" s="20" t="s">
        <v>429</v>
      </c>
      <c r="B166" s="20" t="s">
        <v>606</v>
      </c>
      <c r="C166" s="20" t="s">
        <v>0</v>
      </c>
      <c r="D166" s="20" t="s">
        <v>43</v>
      </c>
      <c r="E166" s="20" t="s">
        <v>15</v>
      </c>
      <c r="H166" s="12"/>
      <c r="I166" s="22" t="s">
        <v>430</v>
      </c>
      <c r="J166" s="22"/>
      <c r="K166" s="22"/>
    </row>
    <row r="167" spans="1:19" s="20" customFormat="1" x14ac:dyDescent="0.25">
      <c r="A167" s="20" t="s">
        <v>431</v>
      </c>
      <c r="B167" s="20" t="s">
        <v>607</v>
      </c>
      <c r="C167" s="20" t="s">
        <v>0</v>
      </c>
      <c r="D167" s="20" t="s">
        <v>432</v>
      </c>
      <c r="E167" s="20" t="s">
        <v>15</v>
      </c>
      <c r="H167" s="12"/>
      <c r="I167" s="22" t="s">
        <v>228</v>
      </c>
      <c r="J167" s="22"/>
      <c r="K167" s="22"/>
    </row>
    <row r="168" spans="1:19" s="20" customFormat="1" x14ac:dyDescent="0.25">
      <c r="A168" s="20" t="s">
        <v>433</v>
      </c>
      <c r="B168" s="20" t="s">
        <v>608</v>
      </c>
      <c r="C168" s="20" t="s">
        <v>0</v>
      </c>
      <c r="D168" s="20" t="s">
        <v>225</v>
      </c>
      <c r="E168" s="20" t="s">
        <v>11</v>
      </c>
      <c r="H168" s="12"/>
      <c r="I168" s="22" t="s">
        <v>434</v>
      </c>
      <c r="J168" s="22"/>
      <c r="K168" s="22"/>
    </row>
    <row r="169" spans="1:19" s="20" customFormat="1" x14ac:dyDescent="0.25">
      <c r="A169" s="20" t="s">
        <v>435</v>
      </c>
      <c r="B169" s="20" t="s">
        <v>609</v>
      </c>
      <c r="C169" s="20" t="s">
        <v>0</v>
      </c>
      <c r="D169" s="20" t="s">
        <v>436</v>
      </c>
      <c r="E169" s="20" t="s">
        <v>11</v>
      </c>
      <c r="H169" s="12"/>
      <c r="I169" s="22" t="s">
        <v>437</v>
      </c>
      <c r="J169" s="22"/>
      <c r="K169" s="22"/>
    </row>
  </sheetData>
  <autoFilter ref="A5:S169" xr:uid="{00000000-0009-0000-0000-000004000000}">
    <sortState ref="A6:S169">
      <sortCondition ref="A5:A169"/>
    </sortState>
  </autoFilter>
  <mergeCells count="6">
    <mergeCell ref="A4:B4"/>
    <mergeCell ref="C2:U3"/>
    <mergeCell ref="I4:J4"/>
    <mergeCell ref="L4:M4"/>
    <mergeCell ref="O4:Q4"/>
    <mergeCell ref="F4:H4"/>
  </mergeCells>
  <pageMargins left="0.45" right="0.25" top="1.3502604166666667" bottom="1.029296875" header="0.3" footer="0.3"/>
  <pageSetup paperSize="5" scale="85" orientation="landscape" r:id="rId1"/>
  <headerFooter>
    <oddHeader>&amp;L&amp;G&amp;C&amp;"-,Negrita"&amp;21&amp;K03+000II CIRCUITO GRANADINO 
DE DUATLÓN DIPUTACIÓN DE GRANADA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92"/>
  <sheetViews>
    <sheetView topLeftCell="A13" workbookViewId="0">
      <selection activeCell="B27" sqref="B27"/>
    </sheetView>
  </sheetViews>
  <sheetFormatPr baseColWidth="10" defaultRowHeight="15" x14ac:dyDescent="0.25"/>
  <cols>
    <col min="2" max="2" width="38.7109375" bestFit="1" customWidth="1"/>
  </cols>
  <sheetData>
    <row r="1" spans="1:30" s="20" customFormat="1" x14ac:dyDescent="0.25">
      <c r="A1" s="20" t="s">
        <v>6</v>
      </c>
      <c r="B1" s="20" t="s">
        <v>357</v>
      </c>
      <c r="C1" s="20" t="s">
        <v>7</v>
      </c>
      <c r="D1" s="20" t="s">
        <v>8</v>
      </c>
      <c r="E1" s="20" t="s">
        <v>276</v>
      </c>
      <c r="I1" s="20" t="s">
        <v>358</v>
      </c>
      <c r="J1" s="20" t="s">
        <v>275</v>
      </c>
      <c r="K1" s="20" t="s">
        <v>276</v>
      </c>
    </row>
    <row r="2" spans="1:30" x14ac:dyDescent="0.25">
      <c r="A2" s="20" t="s">
        <v>94</v>
      </c>
      <c r="B2" s="20" t="s">
        <v>277</v>
      </c>
      <c r="C2" s="20" t="s">
        <v>0</v>
      </c>
      <c r="D2" s="20" t="s">
        <v>95</v>
      </c>
      <c r="E2" s="20" t="s">
        <v>11</v>
      </c>
      <c r="F2" s="20"/>
      <c r="G2" s="20"/>
      <c r="I2" s="20" t="s">
        <v>10</v>
      </c>
      <c r="K2" s="20"/>
      <c r="L2" s="20"/>
      <c r="M2" s="20"/>
      <c r="N2" s="20"/>
      <c r="P2" s="20"/>
      <c r="Q2" s="20"/>
      <c r="R2" s="20"/>
      <c r="S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1:30" x14ac:dyDescent="0.25">
      <c r="A3" s="20" t="s">
        <v>59</v>
      </c>
      <c r="B3" s="20" t="s">
        <v>339</v>
      </c>
      <c r="C3" s="20" t="s">
        <v>0</v>
      </c>
      <c r="D3" s="20" t="s">
        <v>58</v>
      </c>
      <c r="E3" s="20" t="s">
        <v>15</v>
      </c>
      <c r="F3" s="20"/>
      <c r="G3" s="20"/>
      <c r="I3" s="20" t="s">
        <v>10</v>
      </c>
      <c r="K3" s="20"/>
      <c r="L3" s="20"/>
      <c r="M3" s="20"/>
      <c r="N3" s="20"/>
      <c r="P3" s="20"/>
      <c r="Q3" s="20"/>
      <c r="R3" s="20"/>
      <c r="S3" s="20"/>
      <c r="U3" s="20"/>
      <c r="V3" s="20"/>
      <c r="W3" s="20"/>
      <c r="X3" s="20"/>
      <c r="Y3" s="20"/>
      <c r="Z3" s="20"/>
      <c r="AA3" s="20"/>
      <c r="AB3" s="20"/>
      <c r="AC3" s="20"/>
      <c r="AD3" s="20"/>
    </row>
    <row r="4" spans="1:30" x14ac:dyDescent="0.25">
      <c r="A4" s="20" t="s">
        <v>178</v>
      </c>
      <c r="B4" s="20" t="s">
        <v>337</v>
      </c>
      <c r="C4" s="20" t="s">
        <v>0</v>
      </c>
      <c r="D4" s="20" t="s">
        <v>179</v>
      </c>
      <c r="E4" s="20" t="s">
        <v>15</v>
      </c>
      <c r="F4" s="20"/>
      <c r="G4" s="20"/>
      <c r="I4" s="20" t="s">
        <v>10</v>
      </c>
      <c r="K4" s="20"/>
      <c r="L4" s="20"/>
      <c r="M4" s="20"/>
      <c r="N4" s="20"/>
      <c r="P4" s="20"/>
      <c r="Q4" s="20"/>
      <c r="R4" s="20"/>
      <c r="S4" s="20"/>
      <c r="U4" s="20"/>
      <c r="V4" s="20"/>
      <c r="W4" s="20"/>
      <c r="X4" s="20"/>
      <c r="Y4" s="20"/>
      <c r="Z4" s="20"/>
      <c r="AA4" s="20"/>
      <c r="AB4" s="20"/>
      <c r="AC4" s="20"/>
      <c r="AD4" s="20"/>
    </row>
    <row r="5" spans="1:30" x14ac:dyDescent="0.25">
      <c r="A5" s="20" t="s">
        <v>264</v>
      </c>
      <c r="B5" s="20" t="s">
        <v>338</v>
      </c>
      <c r="C5" s="20" t="s">
        <v>0</v>
      </c>
      <c r="D5" s="20" t="s">
        <v>265</v>
      </c>
      <c r="E5" s="20" t="s">
        <v>11</v>
      </c>
      <c r="F5" s="20"/>
      <c r="G5" s="20"/>
      <c r="I5" s="20" t="s">
        <v>10</v>
      </c>
      <c r="K5" s="20"/>
      <c r="L5" s="20"/>
      <c r="M5" s="20"/>
      <c r="N5" s="20"/>
      <c r="P5" s="20"/>
      <c r="Q5" s="20"/>
      <c r="R5" s="20"/>
      <c r="S5" s="20"/>
      <c r="U5" s="20"/>
      <c r="V5" s="20"/>
      <c r="W5" s="20"/>
      <c r="X5" s="20"/>
      <c r="Y5" s="20"/>
      <c r="Z5" s="20"/>
      <c r="AA5" s="20"/>
      <c r="AB5" s="20"/>
      <c r="AC5" s="20"/>
      <c r="AD5" s="20"/>
    </row>
    <row r="6" spans="1:30" x14ac:dyDescent="0.25">
      <c r="A6" s="20" t="s">
        <v>269</v>
      </c>
      <c r="B6" s="20" t="s">
        <v>355</v>
      </c>
      <c r="C6" s="20" t="s">
        <v>0</v>
      </c>
      <c r="D6" s="20" t="s">
        <v>265</v>
      </c>
      <c r="E6" s="20" t="s">
        <v>11</v>
      </c>
      <c r="F6" s="20"/>
      <c r="G6" s="20"/>
      <c r="I6" s="20" t="s">
        <v>10</v>
      </c>
      <c r="K6" s="20"/>
      <c r="L6" s="20"/>
      <c r="M6" s="20"/>
      <c r="N6" s="20"/>
      <c r="P6" s="20"/>
      <c r="Q6" s="20"/>
      <c r="R6" s="20"/>
      <c r="S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x14ac:dyDescent="0.25">
      <c r="A7" s="20" t="s">
        <v>74</v>
      </c>
      <c r="B7" s="20" t="s">
        <v>316</v>
      </c>
      <c r="C7" s="20" t="s">
        <v>0</v>
      </c>
      <c r="D7" s="20" t="s">
        <v>75</v>
      </c>
      <c r="E7" s="20" t="s">
        <v>77</v>
      </c>
      <c r="F7" s="20"/>
      <c r="G7" s="20"/>
      <c r="I7" s="20" t="s">
        <v>10</v>
      </c>
      <c r="K7" s="20"/>
      <c r="L7" s="20"/>
      <c r="M7" s="20"/>
      <c r="N7" s="20"/>
      <c r="P7" s="20"/>
      <c r="Q7" s="20"/>
      <c r="R7" s="20"/>
      <c r="S7" s="20"/>
      <c r="U7" s="20"/>
      <c r="V7" s="20"/>
      <c r="W7" s="20"/>
      <c r="X7" s="20"/>
      <c r="Y7" s="20"/>
      <c r="Z7" s="20"/>
      <c r="AA7" s="20"/>
      <c r="AB7" s="20"/>
      <c r="AC7" s="20"/>
      <c r="AD7" s="20"/>
    </row>
    <row r="8" spans="1:30" x14ac:dyDescent="0.25">
      <c r="A8" s="20" t="s">
        <v>20</v>
      </c>
      <c r="B8" s="20" t="s">
        <v>305</v>
      </c>
      <c r="C8" s="20" t="s">
        <v>0</v>
      </c>
      <c r="D8" s="20" t="s">
        <v>19</v>
      </c>
      <c r="E8" s="20" t="s">
        <v>15</v>
      </c>
      <c r="F8" s="20"/>
      <c r="G8" s="20"/>
      <c r="I8" s="20" t="s">
        <v>10</v>
      </c>
      <c r="K8" s="20"/>
      <c r="L8" s="20"/>
      <c r="M8" s="20"/>
      <c r="N8" s="20"/>
      <c r="P8" s="20"/>
      <c r="Q8" s="20"/>
      <c r="R8" s="20"/>
      <c r="S8" s="20"/>
      <c r="U8" s="20"/>
      <c r="V8" s="20"/>
      <c r="W8" s="20"/>
      <c r="X8" s="20"/>
      <c r="Y8" s="20"/>
      <c r="Z8" s="20"/>
      <c r="AA8" s="20"/>
      <c r="AB8" s="20"/>
      <c r="AC8" s="20"/>
      <c r="AD8" s="20"/>
    </row>
    <row r="9" spans="1:30" x14ac:dyDescent="0.25">
      <c r="A9" s="20" t="s">
        <v>104</v>
      </c>
      <c r="B9" s="20" t="s">
        <v>304</v>
      </c>
      <c r="C9" s="20" t="s">
        <v>0</v>
      </c>
      <c r="D9" s="20" t="s">
        <v>105</v>
      </c>
      <c r="E9" s="20" t="s">
        <v>55</v>
      </c>
      <c r="F9" s="20"/>
      <c r="G9" s="20"/>
      <c r="I9" s="20" t="s">
        <v>10</v>
      </c>
      <c r="K9" s="20"/>
      <c r="L9" s="20"/>
      <c r="M9" s="20"/>
      <c r="N9" s="20"/>
      <c r="P9" s="20"/>
      <c r="Q9" s="20"/>
      <c r="R9" s="20"/>
      <c r="S9" s="20"/>
      <c r="U9" s="20"/>
      <c r="V9" s="20"/>
      <c r="W9" s="20"/>
      <c r="X9" s="20"/>
      <c r="Y9" s="20"/>
      <c r="Z9" s="20"/>
      <c r="AA9" s="20"/>
      <c r="AB9" s="20"/>
      <c r="AC9" s="20"/>
      <c r="AD9" s="20"/>
    </row>
    <row r="10" spans="1:30" x14ac:dyDescent="0.25">
      <c r="A10" s="20" t="s">
        <v>237</v>
      </c>
      <c r="B10" s="20" t="s">
        <v>291</v>
      </c>
      <c r="C10" s="20" t="s">
        <v>0</v>
      </c>
      <c r="D10" s="20" t="s">
        <v>225</v>
      </c>
      <c r="E10" s="20" t="s">
        <v>11</v>
      </c>
      <c r="F10" s="20"/>
      <c r="G10" s="20"/>
      <c r="I10" s="20" t="s">
        <v>10</v>
      </c>
      <c r="K10" s="20"/>
      <c r="L10" s="20"/>
      <c r="M10" s="20"/>
      <c r="N10" s="20"/>
      <c r="P10" s="20"/>
      <c r="Q10" s="20"/>
      <c r="R10" s="20"/>
      <c r="S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spans="1:30" x14ac:dyDescent="0.25">
      <c r="A11" s="20" t="s">
        <v>149</v>
      </c>
      <c r="B11" s="20" t="s">
        <v>351</v>
      </c>
      <c r="C11" s="20" t="s">
        <v>64</v>
      </c>
      <c r="D11" s="20" t="s">
        <v>115</v>
      </c>
      <c r="E11" s="20" t="s">
        <v>151</v>
      </c>
      <c r="F11" s="20"/>
      <c r="G11" s="20"/>
      <c r="I11" s="20" t="s">
        <v>10</v>
      </c>
      <c r="K11" s="20"/>
      <c r="L11" s="20"/>
      <c r="M11" s="20"/>
      <c r="N11" s="20"/>
      <c r="P11" s="20"/>
      <c r="Q11" s="20"/>
      <c r="R11" s="20"/>
      <c r="S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spans="1:30" x14ac:dyDescent="0.25">
      <c r="A12" s="20" t="s">
        <v>168</v>
      </c>
      <c r="B12" s="20" t="s">
        <v>640</v>
      </c>
      <c r="C12" s="20" t="s">
        <v>64</v>
      </c>
      <c r="D12" s="20" t="s">
        <v>247</v>
      </c>
      <c r="E12" s="20" t="s">
        <v>65</v>
      </c>
      <c r="F12" s="20"/>
      <c r="G12" s="20"/>
      <c r="I12" s="20" t="s">
        <v>10</v>
      </c>
      <c r="K12" s="20"/>
      <c r="L12" s="20"/>
      <c r="M12" s="20"/>
      <c r="N12" s="20"/>
      <c r="P12" s="20"/>
      <c r="Q12" s="20"/>
      <c r="R12" s="20"/>
      <c r="S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spans="1:30" x14ac:dyDescent="0.25">
      <c r="A13" s="20" t="s">
        <v>24</v>
      </c>
      <c r="B13" s="20" t="s">
        <v>641</v>
      </c>
      <c r="C13" s="20" t="s">
        <v>0</v>
      </c>
      <c r="D13" s="20" t="s">
        <v>247</v>
      </c>
      <c r="E13" s="20" t="s">
        <v>11</v>
      </c>
      <c r="F13" s="20"/>
      <c r="G13" s="20"/>
      <c r="I13" s="20" t="s">
        <v>10</v>
      </c>
      <c r="K13" s="20"/>
      <c r="L13" s="20"/>
      <c r="M13" s="20"/>
      <c r="N13" s="20"/>
      <c r="P13" s="20"/>
      <c r="Q13" s="20"/>
      <c r="R13" s="20"/>
      <c r="S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spans="1:30" x14ac:dyDescent="0.25">
      <c r="A14" s="20" t="s">
        <v>124</v>
      </c>
      <c r="B14" s="20" t="s">
        <v>645</v>
      </c>
      <c r="C14" s="20" t="s">
        <v>0</v>
      </c>
      <c r="D14" s="20" t="s">
        <v>208</v>
      </c>
      <c r="E14" s="20" t="s">
        <v>15</v>
      </c>
      <c r="F14" s="20"/>
      <c r="G14" s="20"/>
      <c r="I14" s="20" t="s">
        <v>10</v>
      </c>
      <c r="K14" s="20"/>
      <c r="L14" s="20"/>
      <c r="M14" s="20"/>
      <c r="N14" s="20"/>
      <c r="P14" s="20"/>
      <c r="Q14" s="20"/>
      <c r="R14" s="20"/>
      <c r="S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spans="1:30" x14ac:dyDescent="0.25">
      <c r="A15" s="20" t="s">
        <v>128</v>
      </c>
      <c r="B15" s="20" t="s">
        <v>657</v>
      </c>
      <c r="C15" s="20" t="s">
        <v>0</v>
      </c>
      <c r="D15" s="20" t="s">
        <v>497</v>
      </c>
      <c r="E15" s="20" t="s">
        <v>11</v>
      </c>
      <c r="F15" s="20"/>
      <c r="G15" s="20"/>
      <c r="I15" s="20" t="s">
        <v>10</v>
      </c>
      <c r="K15" s="20"/>
      <c r="L15" s="20"/>
      <c r="M15" s="20"/>
      <c r="N15" s="20"/>
      <c r="P15" s="20"/>
      <c r="Q15" s="20"/>
      <c r="R15" s="20"/>
      <c r="S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spans="1:30" x14ac:dyDescent="0.25">
      <c r="A16" s="20" t="s">
        <v>226</v>
      </c>
      <c r="B16" s="20" t="s">
        <v>659</v>
      </c>
      <c r="C16" s="20" t="s">
        <v>0</v>
      </c>
      <c r="D16" s="20" t="s">
        <v>225</v>
      </c>
      <c r="E16" s="20" t="s">
        <v>11</v>
      </c>
      <c r="F16" s="20"/>
      <c r="G16" s="20"/>
      <c r="I16" s="20" t="s">
        <v>10</v>
      </c>
      <c r="K16" s="20"/>
      <c r="L16" s="20"/>
      <c r="M16" s="20"/>
      <c r="N16" s="20"/>
      <c r="P16" s="20"/>
      <c r="Q16" s="20"/>
      <c r="R16" s="20"/>
      <c r="S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spans="1:30" x14ac:dyDescent="0.25">
      <c r="A17" s="20" t="s">
        <v>9</v>
      </c>
      <c r="B17" s="20" t="s">
        <v>662</v>
      </c>
      <c r="C17" s="20" t="s">
        <v>0</v>
      </c>
      <c r="D17" s="20" t="s">
        <v>502</v>
      </c>
      <c r="E17" s="20" t="s">
        <v>15</v>
      </c>
      <c r="F17" s="20"/>
      <c r="G17" s="20"/>
      <c r="I17" s="20" t="s">
        <v>10</v>
      </c>
      <c r="K17" s="20"/>
      <c r="L17" s="20"/>
      <c r="M17" s="20"/>
      <c r="N17" s="20"/>
      <c r="P17" s="20"/>
      <c r="Q17" s="20"/>
      <c r="R17" s="20"/>
      <c r="S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spans="1:30" x14ac:dyDescent="0.25">
      <c r="A18" s="20" t="s">
        <v>507</v>
      </c>
      <c r="B18" s="20" t="s">
        <v>667</v>
      </c>
      <c r="C18" s="20" t="s">
        <v>0</v>
      </c>
      <c r="D18" s="20" t="s">
        <v>19</v>
      </c>
      <c r="E18" s="20" t="s">
        <v>11</v>
      </c>
      <c r="F18" s="20"/>
      <c r="G18" s="20"/>
      <c r="I18" s="20" t="s">
        <v>10</v>
      </c>
      <c r="K18" s="20"/>
      <c r="L18" s="20"/>
      <c r="M18" s="20"/>
      <c r="N18" s="20"/>
      <c r="P18" s="20"/>
      <c r="Q18" s="20"/>
      <c r="R18" s="20"/>
      <c r="S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spans="1:30" x14ac:dyDescent="0.25">
      <c r="A19" s="20" t="s">
        <v>509</v>
      </c>
      <c r="B19" s="20" t="s">
        <v>669</v>
      </c>
      <c r="C19" s="20" t="s">
        <v>0</v>
      </c>
      <c r="D19" s="20" t="s">
        <v>510</v>
      </c>
      <c r="E19" s="20" t="s">
        <v>11</v>
      </c>
      <c r="F19" s="20"/>
      <c r="G19" s="20"/>
      <c r="I19" s="20" t="s">
        <v>10</v>
      </c>
      <c r="K19" s="20"/>
      <c r="L19" s="20"/>
      <c r="M19" s="20"/>
      <c r="N19" s="20"/>
      <c r="P19" s="20"/>
      <c r="Q19" s="20"/>
      <c r="R19" s="20"/>
      <c r="S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pans="1:30" x14ac:dyDescent="0.25">
      <c r="A20" s="20" t="s">
        <v>586</v>
      </c>
      <c r="B20" s="20" t="s">
        <v>707</v>
      </c>
      <c r="C20" s="20" t="s">
        <v>64</v>
      </c>
      <c r="D20" s="20" t="s">
        <v>444</v>
      </c>
      <c r="E20" s="20" t="s">
        <v>65</v>
      </c>
      <c r="F20" s="20"/>
      <c r="G20" s="20"/>
      <c r="I20" s="20" t="s">
        <v>10</v>
      </c>
      <c r="K20" s="20"/>
      <c r="L20" s="20"/>
      <c r="M20" s="20"/>
      <c r="N20" s="20"/>
      <c r="P20" s="20"/>
      <c r="Q20" s="20"/>
      <c r="R20" s="20"/>
      <c r="S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</row>
    <row r="21" spans="1:30" x14ac:dyDescent="0.25">
      <c r="A21" s="20" t="s">
        <v>587</v>
      </c>
      <c r="B21" s="20" t="s">
        <v>708</v>
      </c>
      <c r="C21" s="20" t="s">
        <v>64</v>
      </c>
      <c r="D21" s="20" t="s">
        <v>115</v>
      </c>
      <c r="E21" s="20" t="s">
        <v>151</v>
      </c>
      <c r="F21" s="20"/>
      <c r="G21" s="20"/>
      <c r="I21" s="20" t="s">
        <v>10</v>
      </c>
      <c r="K21" s="20"/>
      <c r="L21" s="20"/>
      <c r="M21" s="20"/>
      <c r="N21" s="20"/>
      <c r="P21" s="20"/>
      <c r="Q21" s="20"/>
      <c r="R21" s="20"/>
      <c r="S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</row>
    <row r="22" spans="1:30" x14ac:dyDescent="0.25">
      <c r="A22" s="20" t="s">
        <v>87</v>
      </c>
      <c r="B22" s="20" t="s">
        <v>630</v>
      </c>
      <c r="C22" s="20" t="s">
        <v>0</v>
      </c>
      <c r="D22" s="20" t="s">
        <v>466</v>
      </c>
      <c r="E22" s="20" t="s">
        <v>11</v>
      </c>
      <c r="F22" s="20"/>
      <c r="G22" s="20"/>
      <c r="I22" s="20" t="s">
        <v>467</v>
      </c>
      <c r="K22" s="20"/>
      <c r="L22" s="20"/>
      <c r="M22" s="20"/>
      <c r="N22" s="20"/>
      <c r="P22" s="20"/>
      <c r="Q22" s="20"/>
      <c r="R22" s="20"/>
      <c r="S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</row>
    <row r="23" spans="1:30" x14ac:dyDescent="0.25">
      <c r="A23" s="20" t="s">
        <v>176</v>
      </c>
      <c r="B23" s="20" t="s">
        <v>282</v>
      </c>
      <c r="C23" s="20" t="s">
        <v>0</v>
      </c>
      <c r="D23" s="20" t="s">
        <v>177</v>
      </c>
      <c r="E23" s="20" t="s">
        <v>11</v>
      </c>
      <c r="F23" s="20"/>
      <c r="G23" s="20"/>
      <c r="I23" s="20" t="s">
        <v>427</v>
      </c>
      <c r="K23" s="20"/>
      <c r="L23" s="20"/>
      <c r="M23" s="20"/>
      <c r="N23" s="20"/>
      <c r="P23" s="20"/>
      <c r="Q23" s="20"/>
      <c r="R23" s="20"/>
      <c r="S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x14ac:dyDescent="0.25">
      <c r="A24" s="20" t="s">
        <v>262</v>
      </c>
      <c r="B24" s="20" t="s">
        <v>285</v>
      </c>
      <c r="C24" s="20" t="s">
        <v>0</v>
      </c>
      <c r="D24" s="20" t="s">
        <v>261</v>
      </c>
      <c r="E24" s="20" t="s">
        <v>55</v>
      </c>
      <c r="F24" s="20"/>
      <c r="G24" s="20"/>
      <c r="I24" s="20" t="s">
        <v>425</v>
      </c>
      <c r="K24" s="20"/>
      <c r="L24" s="20"/>
      <c r="M24" s="20"/>
      <c r="N24" s="20"/>
      <c r="P24" s="20"/>
      <c r="Q24" s="20"/>
      <c r="R24" s="20"/>
      <c r="S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</row>
    <row r="25" spans="1:30" x14ac:dyDescent="0.25">
      <c r="A25" s="20" t="s">
        <v>577</v>
      </c>
      <c r="B25" s="20" t="s">
        <v>702</v>
      </c>
      <c r="C25" s="20" t="s">
        <v>0</v>
      </c>
      <c r="D25" s="20" t="s">
        <v>53</v>
      </c>
      <c r="E25" s="20" t="s">
        <v>15</v>
      </c>
      <c r="F25" s="20"/>
      <c r="G25" s="20"/>
      <c r="I25" s="20" t="s">
        <v>578</v>
      </c>
      <c r="K25" s="20"/>
      <c r="L25" s="20"/>
      <c r="M25" s="20"/>
      <c r="N25" s="20"/>
      <c r="P25" s="20"/>
      <c r="Q25" s="20"/>
      <c r="R25" s="20"/>
      <c r="S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</row>
    <row r="26" spans="1:30" x14ac:dyDescent="0.25">
      <c r="A26" s="20" t="s">
        <v>12</v>
      </c>
      <c r="B26" s="20" t="s">
        <v>286</v>
      </c>
      <c r="C26" s="20" t="s">
        <v>0</v>
      </c>
      <c r="D26" s="20" t="s">
        <v>13</v>
      </c>
      <c r="E26" s="20" t="s">
        <v>15</v>
      </c>
      <c r="F26" s="20"/>
      <c r="G26" s="20"/>
      <c r="I26" s="20" t="s">
        <v>409</v>
      </c>
      <c r="K26" s="20"/>
      <c r="L26" s="20"/>
      <c r="M26" s="20"/>
      <c r="N26" s="20"/>
      <c r="P26" s="20"/>
      <c r="Q26" s="20"/>
      <c r="R26" s="20"/>
      <c r="S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</row>
    <row r="27" spans="1:30" x14ac:dyDescent="0.25">
      <c r="A27" s="20" t="s">
        <v>215</v>
      </c>
      <c r="B27" s="20" t="s">
        <v>283</v>
      </c>
      <c r="C27" s="20" t="s">
        <v>0</v>
      </c>
      <c r="D27" s="20" t="s">
        <v>208</v>
      </c>
      <c r="E27" s="20" t="s">
        <v>55</v>
      </c>
      <c r="F27" s="20"/>
      <c r="G27" s="20"/>
      <c r="I27" s="20" t="s">
        <v>409</v>
      </c>
      <c r="K27" s="20"/>
      <c r="L27" s="20"/>
      <c r="M27" s="20"/>
      <c r="N27" s="20"/>
      <c r="P27" s="20"/>
      <c r="Q27" s="20"/>
      <c r="R27" s="20"/>
      <c r="S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</row>
    <row r="28" spans="1:30" x14ac:dyDescent="0.25">
      <c r="A28" s="20" t="s">
        <v>66</v>
      </c>
      <c r="B28" s="20" t="s">
        <v>287</v>
      </c>
      <c r="C28" s="20" t="s">
        <v>0</v>
      </c>
      <c r="D28" s="20" t="s">
        <v>62</v>
      </c>
      <c r="E28" s="20" t="s">
        <v>15</v>
      </c>
      <c r="F28" s="20"/>
      <c r="G28" s="20"/>
      <c r="I28" s="20" t="s">
        <v>395</v>
      </c>
      <c r="K28" s="20"/>
      <c r="L28" s="20"/>
      <c r="M28" s="20"/>
      <c r="N28" s="20"/>
      <c r="P28" s="20"/>
      <c r="Q28" s="20"/>
      <c r="R28" s="20"/>
      <c r="S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</row>
    <row r="29" spans="1:30" x14ac:dyDescent="0.25">
      <c r="A29" s="20" t="s">
        <v>49</v>
      </c>
      <c r="B29" s="20" t="s">
        <v>284</v>
      </c>
      <c r="C29" s="20" t="s">
        <v>0</v>
      </c>
      <c r="D29" s="20" t="s">
        <v>50</v>
      </c>
      <c r="E29" s="20" t="s">
        <v>15</v>
      </c>
      <c r="F29" s="20"/>
      <c r="G29" s="20"/>
      <c r="I29" s="20" t="s">
        <v>396</v>
      </c>
      <c r="K29" s="20"/>
      <c r="L29" s="20"/>
      <c r="M29" s="20"/>
      <c r="N29" s="20"/>
      <c r="P29" s="20"/>
      <c r="Q29" s="20"/>
      <c r="R29" s="20"/>
      <c r="S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</row>
    <row r="30" spans="1:30" x14ac:dyDescent="0.25">
      <c r="A30" s="20" t="s">
        <v>529</v>
      </c>
      <c r="B30" s="20" t="s">
        <v>678</v>
      </c>
      <c r="C30" s="20" t="s">
        <v>0</v>
      </c>
      <c r="D30" s="20" t="s">
        <v>86</v>
      </c>
      <c r="E30" s="20" t="s">
        <v>11</v>
      </c>
      <c r="F30" s="20"/>
      <c r="G30" s="20"/>
      <c r="I30" s="20" t="s">
        <v>530</v>
      </c>
      <c r="K30" s="20"/>
      <c r="L30" s="20"/>
      <c r="M30" s="20"/>
      <c r="N30" s="20"/>
      <c r="P30" s="20"/>
      <c r="Q30" s="20"/>
      <c r="R30" s="20"/>
      <c r="S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x14ac:dyDescent="0.25">
      <c r="A31" s="20" t="s">
        <v>233</v>
      </c>
      <c r="B31" s="20" t="s">
        <v>288</v>
      </c>
      <c r="C31" s="20" t="s">
        <v>0</v>
      </c>
      <c r="D31" s="20" t="s">
        <v>225</v>
      </c>
      <c r="E31" s="20" t="s">
        <v>11</v>
      </c>
      <c r="F31" s="20"/>
      <c r="G31" s="20"/>
      <c r="I31" s="20" t="s">
        <v>402</v>
      </c>
      <c r="K31" s="20"/>
      <c r="L31" s="20"/>
      <c r="M31" s="20"/>
      <c r="N31" s="20"/>
      <c r="P31" s="20"/>
      <c r="Q31" s="20"/>
      <c r="R31" s="20"/>
      <c r="S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x14ac:dyDescent="0.25">
      <c r="A32" s="20" t="s">
        <v>52</v>
      </c>
      <c r="B32" s="20" t="s">
        <v>290</v>
      </c>
      <c r="C32" s="20" t="s">
        <v>0</v>
      </c>
      <c r="D32" s="20" t="s">
        <v>53</v>
      </c>
      <c r="E32" s="20" t="s">
        <v>55</v>
      </c>
      <c r="F32" s="20"/>
      <c r="G32" s="20"/>
      <c r="I32" s="20" t="s">
        <v>426</v>
      </c>
      <c r="K32" s="20"/>
      <c r="L32" s="20"/>
      <c r="M32" s="20"/>
      <c r="N32" s="20"/>
      <c r="P32" s="20"/>
      <c r="Q32" s="20"/>
      <c r="R32" s="20"/>
      <c r="S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0" x14ac:dyDescent="0.25">
      <c r="A33" s="20" t="s">
        <v>145</v>
      </c>
      <c r="B33" s="20" t="s">
        <v>299</v>
      </c>
      <c r="C33" s="20" t="s">
        <v>0</v>
      </c>
      <c r="D33" s="20" t="s">
        <v>406</v>
      </c>
      <c r="E33" s="20" t="s">
        <v>11</v>
      </c>
      <c r="F33" s="20"/>
      <c r="G33" s="20"/>
      <c r="I33" s="20" t="s">
        <v>407</v>
      </c>
      <c r="K33" s="20"/>
      <c r="L33" s="20"/>
      <c r="M33" s="20"/>
      <c r="N33" s="20"/>
      <c r="P33" s="20"/>
      <c r="Q33" s="20"/>
      <c r="R33" s="20"/>
      <c r="S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</row>
    <row r="34" spans="1:30" x14ac:dyDescent="0.25">
      <c r="A34" s="20" t="s">
        <v>34</v>
      </c>
      <c r="B34" s="20" t="s">
        <v>300</v>
      </c>
      <c r="C34" s="20" t="s">
        <v>0</v>
      </c>
      <c r="D34" s="20" t="s">
        <v>35</v>
      </c>
      <c r="E34" s="20" t="s">
        <v>11</v>
      </c>
      <c r="F34" s="20"/>
      <c r="G34" s="20"/>
      <c r="I34" s="20" t="s">
        <v>390</v>
      </c>
      <c r="K34" s="20"/>
      <c r="L34" s="20"/>
      <c r="M34" s="20"/>
      <c r="N34" s="20"/>
      <c r="P34" s="20"/>
      <c r="Q34" s="20"/>
      <c r="R34" s="20"/>
      <c r="S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</row>
    <row r="35" spans="1:30" x14ac:dyDescent="0.25">
      <c r="A35" s="20" t="s">
        <v>549</v>
      </c>
      <c r="B35" s="20" t="s">
        <v>689</v>
      </c>
      <c r="C35" s="20" t="s">
        <v>0</v>
      </c>
      <c r="D35" s="20" t="s">
        <v>504</v>
      </c>
      <c r="E35" s="20" t="s">
        <v>11</v>
      </c>
      <c r="F35" s="20"/>
      <c r="G35" s="20"/>
      <c r="I35" s="20" t="s">
        <v>550</v>
      </c>
      <c r="K35" s="20"/>
      <c r="L35" s="20"/>
      <c r="M35" s="20"/>
      <c r="N35" s="20"/>
      <c r="P35" s="20"/>
      <c r="Q35" s="20"/>
      <c r="R35" s="20"/>
      <c r="S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</row>
    <row r="36" spans="1:30" x14ac:dyDescent="0.25">
      <c r="A36" s="20" t="s">
        <v>241</v>
      </c>
      <c r="B36" s="20" t="s">
        <v>294</v>
      </c>
      <c r="C36" s="20" t="s">
        <v>0</v>
      </c>
      <c r="D36" s="20" t="s">
        <v>225</v>
      </c>
      <c r="E36" s="20" t="s">
        <v>11</v>
      </c>
      <c r="F36" s="20"/>
      <c r="G36" s="20"/>
      <c r="I36" s="20" t="s">
        <v>414</v>
      </c>
      <c r="K36" s="20"/>
      <c r="L36" s="20"/>
      <c r="M36" s="20"/>
      <c r="N36" s="20"/>
      <c r="P36" s="20"/>
      <c r="Q36" s="20"/>
      <c r="R36" s="20"/>
      <c r="S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</row>
    <row r="37" spans="1:30" x14ac:dyDescent="0.25">
      <c r="A37" s="20" t="s">
        <v>68</v>
      </c>
      <c r="B37" s="20" t="s">
        <v>297</v>
      </c>
      <c r="C37" s="20" t="s">
        <v>0</v>
      </c>
      <c r="D37" s="20" t="s">
        <v>53</v>
      </c>
      <c r="E37" s="20" t="s">
        <v>23</v>
      </c>
      <c r="F37" s="20"/>
      <c r="G37" s="20"/>
      <c r="I37" s="20" t="s">
        <v>388</v>
      </c>
      <c r="K37" s="20"/>
      <c r="L37" s="20"/>
      <c r="M37" s="20"/>
      <c r="N37" s="20"/>
      <c r="P37" s="20"/>
      <c r="Q37" s="20"/>
      <c r="R37" s="20"/>
      <c r="S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</row>
    <row r="38" spans="1:30" x14ac:dyDescent="0.25">
      <c r="A38" s="20" t="s">
        <v>42</v>
      </c>
      <c r="B38" s="20" t="s">
        <v>293</v>
      </c>
      <c r="C38" s="20" t="s">
        <v>0</v>
      </c>
      <c r="D38" s="20" t="s">
        <v>43</v>
      </c>
      <c r="E38" s="20" t="s">
        <v>11</v>
      </c>
      <c r="F38" s="20"/>
      <c r="G38" s="20"/>
      <c r="I38" s="20" t="s">
        <v>372</v>
      </c>
      <c r="K38" s="20"/>
      <c r="L38" s="20"/>
      <c r="M38" s="20"/>
      <c r="N38" s="20"/>
      <c r="P38" s="20"/>
      <c r="Q38" s="20"/>
      <c r="R38" s="20"/>
      <c r="S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</row>
    <row r="39" spans="1:30" x14ac:dyDescent="0.25">
      <c r="A39" s="20" t="s">
        <v>157</v>
      </c>
      <c r="B39" s="20" t="s">
        <v>632</v>
      </c>
      <c r="C39" s="20" t="s">
        <v>0</v>
      </c>
      <c r="D39" s="20" t="s">
        <v>115</v>
      </c>
      <c r="E39" s="20" t="s">
        <v>11</v>
      </c>
      <c r="F39" s="20"/>
      <c r="G39" s="20"/>
      <c r="I39" s="20" t="s">
        <v>469</v>
      </c>
      <c r="K39" s="20"/>
      <c r="L39" s="20"/>
      <c r="M39" s="20"/>
      <c r="N39" s="20"/>
      <c r="P39" s="20"/>
      <c r="Q39" s="20"/>
      <c r="R39" s="20"/>
      <c r="S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</row>
    <row r="40" spans="1:30" x14ac:dyDescent="0.25">
      <c r="A40" s="20" t="s">
        <v>204</v>
      </c>
      <c r="B40" s="20" t="s">
        <v>298</v>
      </c>
      <c r="C40" s="20" t="s">
        <v>0</v>
      </c>
      <c r="D40" s="20" t="s">
        <v>205</v>
      </c>
      <c r="E40" s="20" t="s">
        <v>11</v>
      </c>
      <c r="F40" s="20"/>
      <c r="G40" s="20"/>
      <c r="I40" s="20" t="s">
        <v>418</v>
      </c>
      <c r="K40" s="20"/>
      <c r="L40" s="20"/>
      <c r="M40" s="20"/>
      <c r="N40" s="20"/>
      <c r="P40" s="20"/>
      <c r="Q40" s="20"/>
      <c r="R40" s="20"/>
      <c r="S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</row>
    <row r="41" spans="1:30" x14ac:dyDescent="0.25">
      <c r="A41" s="20" t="s">
        <v>72</v>
      </c>
      <c r="B41" s="20" t="s">
        <v>295</v>
      </c>
      <c r="C41" s="20" t="s">
        <v>0</v>
      </c>
      <c r="D41" s="20" t="s">
        <v>53</v>
      </c>
      <c r="E41" s="20" t="s">
        <v>11</v>
      </c>
      <c r="F41" s="20"/>
      <c r="G41" s="20"/>
      <c r="I41" s="20" t="s">
        <v>391</v>
      </c>
      <c r="K41" s="20"/>
      <c r="L41" s="20"/>
      <c r="M41" s="20"/>
      <c r="N41" s="20"/>
      <c r="P41" s="20"/>
      <c r="Q41" s="20"/>
      <c r="R41" s="20"/>
      <c r="S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</row>
    <row r="42" spans="1:30" x14ac:dyDescent="0.25">
      <c r="A42" s="20" t="s">
        <v>429</v>
      </c>
      <c r="B42" s="20" t="s">
        <v>606</v>
      </c>
      <c r="C42" s="20" t="s">
        <v>0</v>
      </c>
      <c r="D42" s="20" t="s">
        <v>43</v>
      </c>
      <c r="E42" s="20" t="s">
        <v>15</v>
      </c>
      <c r="F42" s="20"/>
      <c r="G42" s="20"/>
      <c r="I42" s="20" t="s">
        <v>430</v>
      </c>
      <c r="K42" s="20"/>
      <c r="L42" s="20"/>
      <c r="M42" s="20"/>
      <c r="N42" s="20"/>
      <c r="P42" s="20"/>
      <c r="Q42" s="20"/>
      <c r="R42" s="20"/>
      <c r="S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</row>
    <row r="43" spans="1:30" x14ac:dyDescent="0.25">
      <c r="A43" s="20" t="s">
        <v>245</v>
      </c>
      <c r="B43" s="20" t="s">
        <v>648</v>
      </c>
      <c r="C43" s="20" t="s">
        <v>0</v>
      </c>
      <c r="D43" s="20" t="s">
        <v>53</v>
      </c>
      <c r="E43" s="20" t="s">
        <v>15</v>
      </c>
      <c r="F43" s="20"/>
      <c r="G43" s="20"/>
      <c r="I43" s="20" t="s">
        <v>485</v>
      </c>
      <c r="K43" s="20"/>
      <c r="L43" s="20"/>
      <c r="M43" s="20"/>
      <c r="N43" s="20"/>
      <c r="P43" s="20"/>
      <c r="Q43" s="20"/>
      <c r="R43" s="20"/>
      <c r="S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</row>
    <row r="44" spans="1:30" x14ac:dyDescent="0.25">
      <c r="A44" s="20" t="s">
        <v>209</v>
      </c>
      <c r="B44" s="20" t="s">
        <v>308</v>
      </c>
      <c r="C44" s="20" t="s">
        <v>0</v>
      </c>
      <c r="D44" s="20" t="s">
        <v>208</v>
      </c>
      <c r="E44" s="20" t="s">
        <v>55</v>
      </c>
      <c r="F44" s="20"/>
      <c r="G44" s="20"/>
      <c r="I44" s="20" t="s">
        <v>376</v>
      </c>
      <c r="K44" s="20"/>
      <c r="L44" s="20"/>
      <c r="M44" s="20"/>
      <c r="N44" s="20"/>
      <c r="P44" s="20"/>
      <c r="Q44" s="20"/>
      <c r="R44" s="20"/>
      <c r="S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</row>
    <row r="45" spans="1:30" x14ac:dyDescent="0.25">
      <c r="A45" s="20" t="s">
        <v>31</v>
      </c>
      <c r="B45" s="20" t="s">
        <v>618</v>
      </c>
      <c r="C45" s="20" t="s">
        <v>0</v>
      </c>
      <c r="D45" s="20" t="s">
        <v>451</v>
      </c>
      <c r="E45" s="20" t="s">
        <v>15</v>
      </c>
      <c r="F45" s="20"/>
      <c r="G45" s="20"/>
      <c r="I45" s="20" t="s">
        <v>452</v>
      </c>
      <c r="K45" s="20"/>
      <c r="L45" s="20"/>
      <c r="M45" s="20"/>
      <c r="N45" s="20"/>
      <c r="P45" s="20"/>
      <c r="Q45" s="20"/>
      <c r="R45" s="20"/>
      <c r="S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1:30" x14ac:dyDescent="0.25">
      <c r="A46" s="20" t="s">
        <v>78</v>
      </c>
      <c r="B46" s="20" t="s">
        <v>319</v>
      </c>
      <c r="C46" s="20" t="s">
        <v>0</v>
      </c>
      <c r="D46" s="20" t="s">
        <v>79</v>
      </c>
      <c r="E46" s="20" t="s">
        <v>11</v>
      </c>
      <c r="F46" s="20"/>
      <c r="G46" s="20"/>
      <c r="I46" s="20" t="s">
        <v>410</v>
      </c>
      <c r="K46" s="20"/>
      <c r="L46" s="20"/>
      <c r="M46" s="20"/>
      <c r="N46" s="20"/>
      <c r="P46" s="20"/>
      <c r="Q46" s="20"/>
      <c r="R46" s="20"/>
      <c r="S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</row>
    <row r="47" spans="1:30" x14ac:dyDescent="0.25">
      <c r="A47" s="20" t="s">
        <v>511</v>
      </c>
      <c r="B47" s="20" t="s">
        <v>670</v>
      </c>
      <c r="C47" s="20" t="s">
        <v>0</v>
      </c>
      <c r="D47" s="20" t="s">
        <v>512</v>
      </c>
      <c r="E47" s="20" t="s">
        <v>131</v>
      </c>
      <c r="F47" s="20"/>
      <c r="G47" s="20"/>
      <c r="I47" s="20" t="s">
        <v>410</v>
      </c>
      <c r="K47" s="20"/>
      <c r="L47" s="20"/>
      <c r="M47" s="20"/>
      <c r="N47" s="20"/>
      <c r="P47" s="20"/>
      <c r="Q47" s="20"/>
      <c r="R47" s="20"/>
      <c r="S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1:30" x14ac:dyDescent="0.25">
      <c r="A48" s="20" t="s">
        <v>169</v>
      </c>
      <c r="B48" s="20" t="s">
        <v>309</v>
      </c>
      <c r="C48" s="20" t="s">
        <v>0</v>
      </c>
      <c r="D48" s="20" t="s">
        <v>170</v>
      </c>
      <c r="E48" s="20" t="s">
        <v>11</v>
      </c>
      <c r="F48" s="20"/>
      <c r="G48" s="20"/>
      <c r="I48" s="20" t="s">
        <v>364</v>
      </c>
      <c r="K48" s="20"/>
      <c r="L48" s="20"/>
      <c r="M48" s="20"/>
      <c r="N48" s="20"/>
      <c r="P48" s="20"/>
      <c r="Q48" s="20"/>
      <c r="R48" s="20"/>
      <c r="S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1:30" x14ac:dyDescent="0.25">
      <c r="A49" s="20" t="s">
        <v>163</v>
      </c>
      <c r="B49" s="20" t="s">
        <v>312</v>
      </c>
      <c r="C49" s="20" t="s">
        <v>0</v>
      </c>
      <c r="D49" s="20" t="s">
        <v>115</v>
      </c>
      <c r="E49" s="20" t="s">
        <v>23</v>
      </c>
      <c r="F49" s="20"/>
      <c r="G49" s="20"/>
      <c r="I49" s="20" t="s">
        <v>413</v>
      </c>
      <c r="K49" s="20"/>
      <c r="L49" s="20"/>
      <c r="M49" s="20"/>
      <c r="N49" s="20"/>
      <c r="P49" s="20"/>
      <c r="Q49" s="20"/>
      <c r="R49" s="20"/>
      <c r="S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1:30" x14ac:dyDescent="0.25">
      <c r="A50" s="20" t="s">
        <v>22</v>
      </c>
      <c r="B50" s="20" t="s">
        <v>623</v>
      </c>
      <c r="C50" s="20" t="s">
        <v>0</v>
      </c>
      <c r="D50" s="20" t="s">
        <v>86</v>
      </c>
      <c r="E50" s="20" t="s">
        <v>11</v>
      </c>
      <c r="F50" s="20"/>
      <c r="G50" s="20"/>
      <c r="I50" s="20" t="s">
        <v>457</v>
      </c>
      <c r="K50" s="20"/>
      <c r="L50" s="20"/>
      <c r="M50" s="20"/>
      <c r="N50" s="20"/>
      <c r="P50" s="20"/>
      <c r="Q50" s="20"/>
      <c r="R50" s="20"/>
      <c r="S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1:30" x14ac:dyDescent="0.25">
      <c r="A51" s="20" t="s">
        <v>526</v>
      </c>
      <c r="B51" s="20" t="s">
        <v>677</v>
      </c>
      <c r="C51" s="20" t="s">
        <v>0</v>
      </c>
      <c r="D51" s="20" t="s">
        <v>527</v>
      </c>
      <c r="E51" s="20" t="s">
        <v>15</v>
      </c>
      <c r="F51" s="20"/>
      <c r="G51" s="20"/>
      <c r="I51" s="20" t="s">
        <v>528</v>
      </c>
      <c r="K51" s="20"/>
      <c r="L51" s="20"/>
      <c r="M51" s="20"/>
      <c r="N51" s="20"/>
      <c r="P51" s="20"/>
      <c r="Q51" s="20"/>
      <c r="R51" s="20"/>
      <c r="S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1:30" x14ac:dyDescent="0.25">
      <c r="A52" s="20" t="s">
        <v>142</v>
      </c>
      <c r="B52" s="20" t="s">
        <v>317</v>
      </c>
      <c r="C52" s="20" t="s">
        <v>0</v>
      </c>
      <c r="D52" s="20" t="s">
        <v>115</v>
      </c>
      <c r="E52" s="20" t="s">
        <v>11</v>
      </c>
      <c r="F52" s="20"/>
      <c r="G52" s="20"/>
      <c r="I52" s="20" t="s">
        <v>399</v>
      </c>
      <c r="K52" s="20"/>
      <c r="L52" s="20"/>
      <c r="M52" s="20"/>
      <c r="N52" s="20"/>
      <c r="P52" s="20"/>
      <c r="Q52" s="20"/>
      <c r="R52" s="20"/>
      <c r="S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1:30" x14ac:dyDescent="0.25">
      <c r="A53" s="20" t="s">
        <v>517</v>
      </c>
      <c r="B53" s="20" t="s">
        <v>673</v>
      </c>
      <c r="C53" s="20" t="s">
        <v>0</v>
      </c>
      <c r="D53" s="20" t="s">
        <v>225</v>
      </c>
      <c r="E53" s="20" t="s">
        <v>11</v>
      </c>
      <c r="F53" s="20"/>
      <c r="G53" s="20"/>
      <c r="I53" s="20" t="s">
        <v>518</v>
      </c>
      <c r="K53" s="20"/>
      <c r="L53" s="20"/>
      <c r="M53" s="20"/>
      <c r="N53" s="20"/>
      <c r="P53" s="20"/>
      <c r="Q53" s="20"/>
      <c r="R53" s="20"/>
      <c r="S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1:30" x14ac:dyDescent="0.25">
      <c r="A54" s="20" t="s">
        <v>37</v>
      </c>
      <c r="B54" s="20" t="s">
        <v>302</v>
      </c>
      <c r="C54" s="20" t="s">
        <v>0</v>
      </c>
      <c r="D54" s="20" t="s">
        <v>38</v>
      </c>
      <c r="E54" s="20" t="s">
        <v>11</v>
      </c>
      <c r="F54" s="20"/>
      <c r="G54" s="20"/>
      <c r="I54" s="20" t="s">
        <v>394</v>
      </c>
      <c r="K54" s="20"/>
      <c r="L54" s="20"/>
      <c r="M54" s="20"/>
      <c r="N54" s="20"/>
      <c r="P54" s="20"/>
      <c r="Q54" s="20"/>
      <c r="R54" s="20"/>
      <c r="S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1:30" x14ac:dyDescent="0.25">
      <c r="A55" s="20" t="s">
        <v>167</v>
      </c>
      <c r="B55" s="20" t="s">
        <v>664</v>
      </c>
      <c r="C55" s="20" t="s">
        <v>0</v>
      </c>
      <c r="D55" s="20" t="s">
        <v>504</v>
      </c>
      <c r="E55" s="20" t="s">
        <v>15</v>
      </c>
      <c r="F55" s="20"/>
      <c r="G55" s="20"/>
      <c r="I55" s="20" t="s">
        <v>394</v>
      </c>
      <c r="K55" s="20"/>
      <c r="L55" s="20"/>
      <c r="M55" s="20"/>
      <c r="N55" s="20"/>
      <c r="P55" s="20"/>
      <c r="Q55" s="20"/>
      <c r="R55" s="20"/>
      <c r="S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</row>
    <row r="56" spans="1:30" x14ac:dyDescent="0.25">
      <c r="A56" s="20" t="s">
        <v>552</v>
      </c>
      <c r="B56" s="20" t="s">
        <v>691</v>
      </c>
      <c r="C56" s="20" t="s">
        <v>0</v>
      </c>
      <c r="D56" s="20" t="s">
        <v>97</v>
      </c>
      <c r="E56" s="20" t="s">
        <v>11</v>
      </c>
      <c r="F56" s="20"/>
      <c r="G56" s="20"/>
      <c r="I56" s="20" t="s">
        <v>553</v>
      </c>
      <c r="K56" s="20"/>
      <c r="L56" s="20"/>
      <c r="M56" s="20"/>
      <c r="N56" s="20"/>
      <c r="P56" s="20"/>
      <c r="Q56" s="20"/>
      <c r="R56" s="20"/>
      <c r="S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</row>
    <row r="57" spans="1:30" x14ac:dyDescent="0.25">
      <c r="A57" s="20" t="s">
        <v>248</v>
      </c>
      <c r="B57" s="20" t="s">
        <v>643</v>
      </c>
      <c r="C57" s="20" t="s">
        <v>0</v>
      </c>
      <c r="D57" s="20" t="s">
        <v>19</v>
      </c>
      <c r="E57" s="20" t="s">
        <v>23</v>
      </c>
      <c r="F57" s="20"/>
      <c r="G57" s="20"/>
      <c r="I57" s="20" t="s">
        <v>480</v>
      </c>
      <c r="K57" s="20"/>
      <c r="L57" s="20"/>
      <c r="M57" s="20"/>
      <c r="N57" s="20"/>
      <c r="P57" s="20"/>
      <c r="Q57" s="20"/>
      <c r="R57" s="20"/>
      <c r="S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</row>
    <row r="58" spans="1:30" x14ac:dyDescent="0.25">
      <c r="A58" s="20" t="s">
        <v>267</v>
      </c>
      <c r="B58" s="20" t="s">
        <v>306</v>
      </c>
      <c r="C58" s="20" t="s">
        <v>0</v>
      </c>
      <c r="D58" s="20" t="s">
        <v>265</v>
      </c>
      <c r="E58" s="20" t="s">
        <v>11</v>
      </c>
      <c r="F58" s="20"/>
      <c r="G58" s="20"/>
      <c r="I58" s="20" t="s">
        <v>67</v>
      </c>
      <c r="K58" s="20"/>
      <c r="L58" s="20"/>
      <c r="M58" s="20"/>
      <c r="N58" s="20"/>
      <c r="P58" s="20"/>
      <c r="Q58" s="20"/>
      <c r="R58" s="20"/>
      <c r="S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</row>
    <row r="59" spans="1:30" x14ac:dyDescent="0.25">
      <c r="A59" s="20" t="s">
        <v>217</v>
      </c>
      <c r="B59" s="20" t="s">
        <v>292</v>
      </c>
      <c r="C59" s="20" t="s">
        <v>0</v>
      </c>
      <c r="D59" s="20" t="s">
        <v>208</v>
      </c>
      <c r="E59" s="20" t="s">
        <v>11</v>
      </c>
      <c r="F59" s="20"/>
      <c r="G59" s="20"/>
      <c r="I59" s="20" t="s">
        <v>419</v>
      </c>
      <c r="K59" s="20"/>
      <c r="L59" s="20"/>
      <c r="M59" s="20"/>
      <c r="N59" s="20"/>
      <c r="P59" s="20"/>
      <c r="Q59" s="20"/>
      <c r="R59" s="20"/>
      <c r="S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</row>
    <row r="60" spans="1:30" x14ac:dyDescent="0.25">
      <c r="A60" s="20" t="s">
        <v>235</v>
      </c>
      <c r="B60" s="20" t="s">
        <v>301</v>
      </c>
      <c r="C60" s="20" t="s">
        <v>0</v>
      </c>
      <c r="D60" s="20" t="s">
        <v>225</v>
      </c>
      <c r="E60" s="20" t="s">
        <v>23</v>
      </c>
      <c r="F60" s="20"/>
      <c r="G60" s="20"/>
      <c r="I60" s="20" t="s">
        <v>404</v>
      </c>
      <c r="K60" s="20"/>
      <c r="L60" s="20"/>
      <c r="M60" s="20"/>
      <c r="N60" s="20"/>
      <c r="P60" s="20"/>
      <c r="Q60" s="20"/>
      <c r="R60" s="20"/>
      <c r="S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</row>
    <row r="61" spans="1:30" x14ac:dyDescent="0.25">
      <c r="A61" s="20" t="s">
        <v>581</v>
      </c>
      <c r="B61" s="20" t="s">
        <v>704</v>
      </c>
      <c r="C61" s="20" t="s">
        <v>0</v>
      </c>
      <c r="D61" s="20" t="s">
        <v>115</v>
      </c>
      <c r="E61" s="20" t="s">
        <v>11</v>
      </c>
      <c r="F61" s="20"/>
      <c r="G61" s="20"/>
      <c r="I61" s="20" t="s">
        <v>404</v>
      </c>
      <c r="K61" s="20"/>
      <c r="L61" s="20"/>
      <c r="M61" s="20"/>
      <c r="N61" s="20"/>
      <c r="P61" s="20"/>
      <c r="Q61" s="20"/>
      <c r="R61" s="20"/>
      <c r="S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</row>
    <row r="62" spans="1:30" x14ac:dyDescent="0.25">
      <c r="A62" s="20" t="s">
        <v>193</v>
      </c>
      <c r="B62" s="20" t="s">
        <v>654</v>
      </c>
      <c r="C62" s="20" t="s">
        <v>0</v>
      </c>
      <c r="D62" s="20" t="s">
        <v>493</v>
      </c>
      <c r="E62" s="20" t="s">
        <v>15</v>
      </c>
      <c r="F62" s="20"/>
      <c r="G62" s="20"/>
      <c r="I62" s="20" t="s">
        <v>494</v>
      </c>
      <c r="K62" s="20"/>
      <c r="L62" s="20"/>
      <c r="M62" s="20"/>
      <c r="N62" s="20"/>
      <c r="P62" s="20"/>
      <c r="Q62" s="20"/>
      <c r="R62" s="20"/>
      <c r="S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</row>
    <row r="63" spans="1:30" x14ac:dyDescent="0.25">
      <c r="A63" s="20" t="s">
        <v>40</v>
      </c>
      <c r="B63" s="20" t="s">
        <v>280</v>
      </c>
      <c r="C63" s="20" t="s">
        <v>0</v>
      </c>
      <c r="D63" s="20" t="s">
        <v>41</v>
      </c>
      <c r="E63" s="20" t="s">
        <v>15</v>
      </c>
      <c r="F63" s="20"/>
      <c r="G63" s="20"/>
      <c r="I63" s="20" t="s">
        <v>411</v>
      </c>
      <c r="K63" s="20"/>
      <c r="L63" s="20"/>
      <c r="M63" s="20"/>
      <c r="N63" s="20"/>
      <c r="P63" s="20"/>
      <c r="Q63" s="20"/>
      <c r="R63" s="20"/>
      <c r="S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</row>
    <row r="64" spans="1:30" x14ac:dyDescent="0.25">
      <c r="A64" s="20" t="s">
        <v>582</v>
      </c>
      <c r="B64" s="20" t="s">
        <v>705</v>
      </c>
      <c r="C64" s="20" t="s">
        <v>0</v>
      </c>
      <c r="D64" s="20" t="s">
        <v>583</v>
      </c>
      <c r="E64" s="20" t="s">
        <v>11</v>
      </c>
      <c r="F64" s="20"/>
      <c r="G64" s="20"/>
      <c r="I64" s="20" t="s">
        <v>368</v>
      </c>
      <c r="K64" s="20"/>
      <c r="L64" s="20"/>
      <c r="M64" s="20"/>
      <c r="N64" s="20"/>
      <c r="P64" s="20"/>
      <c r="Q64" s="20"/>
      <c r="R64" s="20"/>
      <c r="S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</row>
    <row r="65" spans="1:30" x14ac:dyDescent="0.25">
      <c r="A65" s="20" t="s">
        <v>591</v>
      </c>
      <c r="B65" s="20" t="s">
        <v>710</v>
      </c>
      <c r="C65" s="20" t="s">
        <v>0</v>
      </c>
      <c r="D65" s="20" t="s">
        <v>592</v>
      </c>
      <c r="E65" s="20" t="s">
        <v>11</v>
      </c>
      <c r="F65" s="20"/>
      <c r="G65" s="20"/>
      <c r="I65" s="20" t="s">
        <v>593</v>
      </c>
      <c r="K65" s="20"/>
      <c r="L65" s="20"/>
      <c r="M65" s="20"/>
      <c r="N65" s="20"/>
      <c r="P65" s="20"/>
      <c r="Q65" s="20"/>
      <c r="R65" s="20"/>
      <c r="S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</row>
    <row r="66" spans="1:30" x14ac:dyDescent="0.25">
      <c r="A66" s="20" t="s">
        <v>154</v>
      </c>
      <c r="B66" s="20" t="s">
        <v>307</v>
      </c>
      <c r="C66" s="20" t="s">
        <v>0</v>
      </c>
      <c r="D66" s="20" t="s">
        <v>115</v>
      </c>
      <c r="E66" s="20" t="s">
        <v>15</v>
      </c>
      <c r="F66" s="20"/>
      <c r="G66" s="20"/>
      <c r="I66" s="20" t="s">
        <v>424</v>
      </c>
      <c r="K66" s="20"/>
      <c r="L66" s="20"/>
      <c r="M66" s="20"/>
      <c r="N66" s="20"/>
      <c r="P66" s="20"/>
      <c r="Q66" s="20"/>
      <c r="R66" s="20"/>
      <c r="S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</row>
    <row r="67" spans="1:30" x14ac:dyDescent="0.25">
      <c r="A67" s="20" t="s">
        <v>229</v>
      </c>
      <c r="B67" s="20" t="s">
        <v>311</v>
      </c>
      <c r="C67" s="20" t="s">
        <v>0</v>
      </c>
      <c r="D67" s="20" t="s">
        <v>225</v>
      </c>
      <c r="E67" s="20" t="s">
        <v>11</v>
      </c>
      <c r="F67" s="20"/>
      <c r="G67" s="20"/>
      <c r="I67" s="20" t="s">
        <v>400</v>
      </c>
      <c r="K67" s="20"/>
      <c r="L67" s="20"/>
      <c r="M67" s="20"/>
      <c r="N67" s="20"/>
      <c r="P67" s="20"/>
      <c r="Q67" s="20"/>
      <c r="R67" s="20"/>
      <c r="S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</row>
    <row r="68" spans="1:30" x14ac:dyDescent="0.25">
      <c r="A68" s="20" t="s">
        <v>198</v>
      </c>
      <c r="B68" s="20" t="s">
        <v>322</v>
      </c>
      <c r="C68" s="20" t="s">
        <v>0</v>
      </c>
      <c r="D68" s="20" t="s">
        <v>58</v>
      </c>
      <c r="E68" s="20" t="s">
        <v>131</v>
      </c>
      <c r="F68" s="20"/>
      <c r="G68" s="20"/>
      <c r="I68" s="20" t="s">
        <v>386</v>
      </c>
      <c r="K68" s="20"/>
      <c r="L68" s="20"/>
      <c r="M68" s="20"/>
      <c r="N68" s="20"/>
      <c r="P68" s="20"/>
      <c r="Q68" s="20"/>
      <c r="R68" s="20"/>
      <c r="S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</row>
    <row r="69" spans="1:30" x14ac:dyDescent="0.25">
      <c r="A69" s="20" t="s">
        <v>201</v>
      </c>
      <c r="B69" s="20" t="s">
        <v>320</v>
      </c>
      <c r="C69" s="20" t="s">
        <v>0</v>
      </c>
      <c r="D69" s="20" t="s">
        <v>202</v>
      </c>
      <c r="E69" s="20" t="s">
        <v>11</v>
      </c>
      <c r="F69" s="20"/>
      <c r="G69" s="20"/>
      <c r="I69" s="20" t="s">
        <v>385</v>
      </c>
      <c r="K69" s="20"/>
      <c r="L69" s="20"/>
      <c r="M69" s="20"/>
      <c r="N69" s="20"/>
      <c r="P69" s="20"/>
      <c r="Q69" s="20"/>
      <c r="R69" s="20"/>
      <c r="S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</row>
    <row r="70" spans="1:30" x14ac:dyDescent="0.25">
      <c r="A70" s="20" t="s">
        <v>135</v>
      </c>
      <c r="B70" s="20" t="s">
        <v>296</v>
      </c>
      <c r="C70" s="20" t="s">
        <v>0</v>
      </c>
      <c r="D70" s="20" t="s">
        <v>115</v>
      </c>
      <c r="E70" s="20" t="s">
        <v>11</v>
      </c>
      <c r="F70" s="20"/>
      <c r="G70" s="20"/>
      <c r="I70" s="20" t="s">
        <v>373</v>
      </c>
      <c r="K70" s="20"/>
      <c r="L70" s="20"/>
      <c r="M70" s="20"/>
      <c r="N70" s="20"/>
      <c r="P70" s="20"/>
      <c r="Q70" s="20"/>
      <c r="R70" s="20"/>
      <c r="S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</row>
    <row r="71" spans="1:30" x14ac:dyDescent="0.25">
      <c r="A71" s="20" t="s">
        <v>99</v>
      </c>
      <c r="B71" s="20" t="s">
        <v>318</v>
      </c>
      <c r="C71" s="20" t="s">
        <v>0</v>
      </c>
      <c r="D71" s="20" t="s">
        <v>100</v>
      </c>
      <c r="E71" s="20" t="s">
        <v>15</v>
      </c>
      <c r="F71" s="20"/>
      <c r="G71" s="20"/>
      <c r="I71" s="20" t="s">
        <v>383</v>
      </c>
      <c r="K71" s="20"/>
      <c r="L71" s="20"/>
      <c r="M71" s="20"/>
      <c r="N71" s="20"/>
      <c r="P71" s="20"/>
      <c r="Q71" s="20"/>
      <c r="R71" s="20"/>
      <c r="S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</row>
    <row r="72" spans="1:30" x14ac:dyDescent="0.25">
      <c r="A72" s="20" t="s">
        <v>213</v>
      </c>
      <c r="B72" s="20" t="s">
        <v>303</v>
      </c>
      <c r="C72" s="20" t="s">
        <v>0</v>
      </c>
      <c r="D72" s="20" t="s">
        <v>208</v>
      </c>
      <c r="E72" s="20" t="s">
        <v>15</v>
      </c>
      <c r="F72" s="20"/>
      <c r="G72" s="20"/>
      <c r="I72" s="20" t="s">
        <v>392</v>
      </c>
      <c r="K72" s="20"/>
      <c r="L72" s="20"/>
      <c r="M72" s="20"/>
      <c r="N72" s="20"/>
      <c r="P72" s="20"/>
      <c r="Q72" s="20"/>
      <c r="R72" s="20"/>
      <c r="S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</row>
    <row r="73" spans="1:30" x14ac:dyDescent="0.25">
      <c r="A73" s="20" t="s">
        <v>519</v>
      </c>
      <c r="B73" s="20" t="s">
        <v>674</v>
      </c>
      <c r="C73" s="20" t="s">
        <v>0</v>
      </c>
      <c r="D73" s="20" t="s">
        <v>261</v>
      </c>
      <c r="E73" s="20" t="s">
        <v>11</v>
      </c>
      <c r="F73" s="20"/>
      <c r="G73" s="20"/>
      <c r="I73" s="20" t="s">
        <v>520</v>
      </c>
      <c r="K73" s="20"/>
      <c r="L73" s="20"/>
      <c r="M73" s="20"/>
      <c r="N73" s="20"/>
      <c r="P73" s="20"/>
      <c r="Q73" s="20"/>
      <c r="R73" s="20"/>
      <c r="S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</row>
    <row r="74" spans="1:30" x14ac:dyDescent="0.25">
      <c r="A74" s="20" t="s">
        <v>565</v>
      </c>
      <c r="B74" s="20" t="s">
        <v>697</v>
      </c>
      <c r="C74" s="20" t="s">
        <v>0</v>
      </c>
      <c r="D74" s="20" t="s">
        <v>115</v>
      </c>
      <c r="E74" s="20" t="s">
        <v>15</v>
      </c>
      <c r="F74" s="20"/>
      <c r="G74" s="20"/>
      <c r="I74" s="20" t="s">
        <v>566</v>
      </c>
      <c r="K74" s="20"/>
      <c r="L74" s="20"/>
      <c r="M74" s="20"/>
      <c r="N74" s="20"/>
      <c r="P74" s="20"/>
      <c r="Q74" s="20"/>
      <c r="R74" s="20"/>
      <c r="S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</row>
    <row r="75" spans="1:30" x14ac:dyDescent="0.25">
      <c r="A75" s="20" t="s">
        <v>604</v>
      </c>
      <c r="B75" s="20" t="s">
        <v>716</v>
      </c>
      <c r="C75" s="20" t="s">
        <v>0</v>
      </c>
      <c r="D75" s="20" t="s">
        <v>115</v>
      </c>
      <c r="E75" s="20" t="s">
        <v>131</v>
      </c>
      <c r="F75" s="20"/>
      <c r="G75" s="20"/>
      <c r="I75" s="20" t="s">
        <v>605</v>
      </c>
      <c r="K75" s="20"/>
      <c r="L75" s="20"/>
      <c r="M75" s="20"/>
      <c r="N75" s="20"/>
      <c r="P75" s="20"/>
      <c r="Q75" s="20"/>
      <c r="R75" s="20"/>
      <c r="S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</row>
    <row r="76" spans="1:30" x14ac:dyDescent="0.25">
      <c r="A76" s="20" t="s">
        <v>194</v>
      </c>
      <c r="B76" s="20" t="s">
        <v>631</v>
      </c>
      <c r="C76" s="20" t="s">
        <v>0</v>
      </c>
      <c r="D76" s="20" t="s">
        <v>115</v>
      </c>
      <c r="E76" s="20" t="s">
        <v>15</v>
      </c>
      <c r="F76" s="20"/>
      <c r="G76" s="20"/>
      <c r="I76" s="20" t="s">
        <v>468</v>
      </c>
      <c r="K76" s="20"/>
      <c r="L76" s="20"/>
      <c r="M76" s="20"/>
      <c r="N76" s="20"/>
      <c r="P76" s="20"/>
      <c r="Q76" s="20"/>
      <c r="R76" s="20"/>
      <c r="S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</row>
    <row r="77" spans="1:30" x14ac:dyDescent="0.25">
      <c r="A77" s="20" t="s">
        <v>560</v>
      </c>
      <c r="B77" s="20" t="s">
        <v>695</v>
      </c>
      <c r="C77" s="20" t="s">
        <v>0</v>
      </c>
      <c r="D77" s="20" t="s">
        <v>561</v>
      </c>
      <c r="E77" s="20" t="s">
        <v>11</v>
      </c>
      <c r="F77" s="20"/>
      <c r="G77" s="20"/>
      <c r="I77" s="20" t="s">
        <v>562</v>
      </c>
      <c r="K77" s="20"/>
      <c r="L77" s="20"/>
      <c r="M77" s="20"/>
      <c r="N77" s="20"/>
      <c r="P77" s="20"/>
      <c r="Q77" s="20"/>
      <c r="R77" s="20"/>
      <c r="S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</row>
    <row r="78" spans="1:30" x14ac:dyDescent="0.25">
      <c r="A78" s="20" t="s">
        <v>25</v>
      </c>
      <c r="B78" s="20" t="s">
        <v>628</v>
      </c>
      <c r="C78" s="20" t="s">
        <v>0</v>
      </c>
      <c r="D78" s="20" t="s">
        <v>115</v>
      </c>
      <c r="E78" s="20" t="s">
        <v>11</v>
      </c>
      <c r="F78" s="20"/>
      <c r="G78" s="20"/>
      <c r="I78" s="20" t="s">
        <v>464</v>
      </c>
      <c r="K78" s="20"/>
      <c r="L78" s="20"/>
      <c r="M78" s="20"/>
      <c r="N78" s="20"/>
      <c r="P78" s="20"/>
      <c r="Q78" s="20"/>
      <c r="R78" s="20"/>
      <c r="S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</row>
    <row r="79" spans="1:30" x14ac:dyDescent="0.25">
      <c r="A79" s="20" t="s">
        <v>45</v>
      </c>
      <c r="B79" s="20" t="s">
        <v>314</v>
      </c>
      <c r="C79" s="20" t="s">
        <v>0</v>
      </c>
      <c r="D79" s="20" t="s">
        <v>43</v>
      </c>
      <c r="E79" s="20" t="s">
        <v>11</v>
      </c>
      <c r="F79" s="20"/>
      <c r="G79" s="20"/>
      <c r="I79" s="20" t="s">
        <v>421</v>
      </c>
      <c r="K79" s="20"/>
      <c r="L79" s="20"/>
      <c r="M79" s="20"/>
      <c r="N79" s="20"/>
      <c r="P79" s="20"/>
      <c r="Q79" s="20"/>
      <c r="R79" s="20"/>
      <c r="S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</row>
    <row r="80" spans="1:30" x14ac:dyDescent="0.25">
      <c r="A80" s="20" t="s">
        <v>231</v>
      </c>
      <c r="B80" s="20" t="s">
        <v>327</v>
      </c>
      <c r="C80" s="20" t="s">
        <v>0</v>
      </c>
      <c r="D80" s="20" t="s">
        <v>225</v>
      </c>
      <c r="E80" s="20" t="s">
        <v>55</v>
      </c>
      <c r="F80" s="20"/>
      <c r="G80" s="20"/>
      <c r="I80" s="20" t="s">
        <v>401</v>
      </c>
      <c r="K80" s="20"/>
      <c r="L80" s="20"/>
      <c r="M80" s="20"/>
      <c r="N80" s="20"/>
      <c r="P80" s="20"/>
      <c r="Q80" s="20"/>
      <c r="R80" s="20"/>
      <c r="S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</row>
    <row r="81" spans="1:30" x14ac:dyDescent="0.25">
      <c r="A81" s="20" t="s">
        <v>108</v>
      </c>
      <c r="B81" s="20" t="s">
        <v>332</v>
      </c>
      <c r="C81" s="20" t="s">
        <v>0</v>
      </c>
      <c r="D81" s="20" t="s">
        <v>109</v>
      </c>
      <c r="E81" s="20" t="s">
        <v>11</v>
      </c>
      <c r="F81" s="20"/>
      <c r="G81" s="20"/>
      <c r="I81" s="20" t="s">
        <v>381</v>
      </c>
      <c r="K81" s="20"/>
      <c r="L81" s="20"/>
      <c r="M81" s="20"/>
      <c r="N81" s="20"/>
      <c r="P81" s="20"/>
      <c r="Q81" s="20"/>
      <c r="R81" s="20"/>
      <c r="S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</row>
    <row r="82" spans="1:30" x14ac:dyDescent="0.25">
      <c r="A82" s="20" t="s">
        <v>243</v>
      </c>
      <c r="B82" s="20" t="s">
        <v>326</v>
      </c>
      <c r="C82" s="20" t="s">
        <v>0</v>
      </c>
      <c r="D82" s="20" t="s">
        <v>225</v>
      </c>
      <c r="E82" s="20" t="s">
        <v>15</v>
      </c>
      <c r="F82" s="20"/>
      <c r="G82" s="20"/>
      <c r="I82" s="20" t="s">
        <v>415</v>
      </c>
      <c r="K82" s="20"/>
      <c r="L82" s="20"/>
      <c r="M82" s="20"/>
      <c r="N82" s="20"/>
      <c r="P82" s="20"/>
      <c r="Q82" s="20"/>
      <c r="R82" s="20"/>
      <c r="S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</row>
    <row r="83" spans="1:30" x14ac:dyDescent="0.25">
      <c r="A83" s="20" t="s">
        <v>602</v>
      </c>
      <c r="B83" s="20" t="s">
        <v>715</v>
      </c>
      <c r="C83" s="20" t="s">
        <v>0</v>
      </c>
      <c r="D83" s="20" t="s">
        <v>208</v>
      </c>
      <c r="E83" s="20" t="s">
        <v>15</v>
      </c>
      <c r="F83" s="20"/>
      <c r="G83" s="20"/>
      <c r="I83" s="20" t="s">
        <v>603</v>
      </c>
      <c r="K83" s="20"/>
      <c r="L83" s="20"/>
      <c r="M83" s="20"/>
      <c r="N83" s="20"/>
      <c r="P83" s="20"/>
      <c r="Q83" s="20"/>
      <c r="R83" s="20"/>
      <c r="S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</row>
    <row r="84" spans="1:30" x14ac:dyDescent="0.25">
      <c r="A84" s="20" t="s">
        <v>579</v>
      </c>
      <c r="B84" s="20" t="s">
        <v>703</v>
      </c>
      <c r="C84" s="20" t="s">
        <v>0</v>
      </c>
      <c r="D84" s="20" t="s">
        <v>58</v>
      </c>
      <c r="E84" s="20" t="s">
        <v>11</v>
      </c>
      <c r="F84" s="20"/>
      <c r="G84" s="20"/>
      <c r="I84" s="20" t="s">
        <v>580</v>
      </c>
      <c r="K84" s="20"/>
      <c r="L84" s="20"/>
      <c r="M84" s="20"/>
      <c r="N84" s="20"/>
      <c r="P84" s="20"/>
      <c r="Q84" s="20"/>
      <c r="R84" s="20"/>
      <c r="S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</row>
    <row r="85" spans="1:30" x14ac:dyDescent="0.25">
      <c r="A85" s="20" t="s">
        <v>448</v>
      </c>
      <c r="B85" s="20" t="s">
        <v>617</v>
      </c>
      <c r="C85" s="20" t="s">
        <v>0</v>
      </c>
      <c r="D85" s="20" t="s">
        <v>449</v>
      </c>
      <c r="E85" s="20" t="s">
        <v>11</v>
      </c>
      <c r="F85" s="20"/>
      <c r="G85" s="20"/>
      <c r="I85" s="20" t="s">
        <v>450</v>
      </c>
      <c r="K85" s="20"/>
      <c r="L85" s="20"/>
      <c r="M85" s="20"/>
      <c r="N85" s="20"/>
      <c r="P85" s="20"/>
      <c r="Q85" s="20"/>
      <c r="R85" s="20"/>
      <c r="S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</row>
    <row r="86" spans="1:30" x14ac:dyDescent="0.25">
      <c r="A86" s="20" t="s">
        <v>181</v>
      </c>
      <c r="B86" s="20" t="s">
        <v>315</v>
      </c>
      <c r="C86" s="20" t="s">
        <v>0</v>
      </c>
      <c r="D86" s="20" t="s">
        <v>182</v>
      </c>
      <c r="E86" s="20" t="s">
        <v>15</v>
      </c>
      <c r="F86" s="20"/>
      <c r="G86" s="20"/>
      <c r="I86" s="20" t="s">
        <v>365</v>
      </c>
      <c r="K86" s="20"/>
      <c r="L86" s="20"/>
      <c r="M86" s="20"/>
      <c r="N86" s="20"/>
      <c r="P86" s="20"/>
      <c r="Q86" s="20"/>
      <c r="R86" s="20"/>
      <c r="S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</row>
    <row r="87" spans="1:30" x14ac:dyDescent="0.25">
      <c r="A87" s="20" t="s">
        <v>96</v>
      </c>
      <c r="B87" s="20" t="s">
        <v>324</v>
      </c>
      <c r="C87" s="20" t="s">
        <v>0</v>
      </c>
      <c r="D87" s="20" t="s">
        <v>97</v>
      </c>
      <c r="E87" s="20" t="s">
        <v>11</v>
      </c>
      <c r="F87" s="20"/>
      <c r="G87" s="20"/>
      <c r="I87" s="20" t="s">
        <v>416</v>
      </c>
      <c r="K87" s="20"/>
      <c r="L87" s="20"/>
      <c r="M87" s="20"/>
      <c r="N87" s="20"/>
      <c r="P87" s="20"/>
      <c r="Q87" s="20"/>
      <c r="R87" s="20"/>
      <c r="S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</row>
    <row r="88" spans="1:30" x14ac:dyDescent="0.25">
      <c r="A88" s="20" t="s">
        <v>88</v>
      </c>
      <c r="B88" s="20" t="s">
        <v>310</v>
      </c>
      <c r="C88" s="20" t="s">
        <v>0</v>
      </c>
      <c r="D88" s="20" t="s">
        <v>89</v>
      </c>
      <c r="E88" s="20" t="s">
        <v>11</v>
      </c>
      <c r="F88" s="20"/>
      <c r="G88" s="20"/>
      <c r="I88" s="20" t="s">
        <v>423</v>
      </c>
      <c r="K88" s="20"/>
      <c r="L88" s="20"/>
      <c r="M88" s="20"/>
      <c r="N88" s="20"/>
      <c r="P88" s="20"/>
      <c r="Q88" s="20"/>
      <c r="R88" s="20"/>
      <c r="S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</row>
    <row r="89" spans="1:30" x14ac:dyDescent="0.25">
      <c r="A89" s="20" t="s">
        <v>513</v>
      </c>
      <c r="B89" s="20" t="s">
        <v>671</v>
      </c>
      <c r="C89" s="20" t="s">
        <v>0</v>
      </c>
      <c r="D89" s="20" t="s">
        <v>58</v>
      </c>
      <c r="E89" s="20" t="s">
        <v>23</v>
      </c>
      <c r="F89" s="20"/>
      <c r="G89" s="20"/>
      <c r="I89" s="20" t="s">
        <v>514</v>
      </c>
      <c r="K89" s="20"/>
      <c r="L89" s="20"/>
      <c r="M89" s="20"/>
      <c r="N89" s="20"/>
      <c r="P89" s="20"/>
      <c r="Q89" s="20"/>
      <c r="R89" s="20"/>
      <c r="S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</row>
    <row r="90" spans="1:30" x14ac:dyDescent="0.25">
      <c r="A90" s="20" t="s">
        <v>554</v>
      </c>
      <c r="B90" s="20" t="s">
        <v>692</v>
      </c>
      <c r="C90" s="20" t="s">
        <v>0</v>
      </c>
      <c r="D90" s="20" t="s">
        <v>555</v>
      </c>
      <c r="E90" s="20" t="s">
        <v>11</v>
      </c>
      <c r="F90" s="20"/>
      <c r="G90" s="20"/>
      <c r="I90" s="20" t="s">
        <v>556</v>
      </c>
      <c r="K90" s="20"/>
      <c r="L90" s="20"/>
      <c r="M90" s="20"/>
      <c r="N90" s="20"/>
      <c r="P90" s="20"/>
      <c r="Q90" s="20"/>
      <c r="R90" s="20"/>
      <c r="S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</row>
    <row r="91" spans="1:30" x14ac:dyDescent="0.25">
      <c r="A91" s="20" t="s">
        <v>499</v>
      </c>
      <c r="B91" s="20" t="s">
        <v>660</v>
      </c>
      <c r="C91" s="20" t="s">
        <v>0</v>
      </c>
      <c r="D91" s="20" t="s">
        <v>35</v>
      </c>
      <c r="E91" s="20" t="s">
        <v>11</v>
      </c>
      <c r="F91" s="20"/>
      <c r="G91" s="20"/>
      <c r="I91" s="20" t="s">
        <v>500</v>
      </c>
      <c r="K91" s="20"/>
      <c r="L91" s="20"/>
      <c r="M91" s="20"/>
      <c r="N91" s="20"/>
      <c r="P91" s="20"/>
      <c r="Q91" s="20"/>
      <c r="R91" s="20"/>
      <c r="S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</row>
    <row r="92" spans="1:30" x14ac:dyDescent="0.25">
      <c r="A92" s="20" t="s">
        <v>126</v>
      </c>
      <c r="B92" s="20" t="s">
        <v>650</v>
      </c>
      <c r="C92" s="20" t="s">
        <v>0</v>
      </c>
      <c r="D92" s="20" t="s">
        <v>195</v>
      </c>
      <c r="E92" s="20" t="s">
        <v>11</v>
      </c>
      <c r="F92" s="20"/>
      <c r="G92" s="20"/>
      <c r="I92" s="20" t="s">
        <v>488</v>
      </c>
      <c r="K92" s="20"/>
      <c r="L92" s="20"/>
      <c r="M92" s="20"/>
      <c r="N92" s="20"/>
      <c r="P92" s="20"/>
      <c r="Q92" s="20"/>
      <c r="R92" s="20"/>
      <c r="S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</row>
    <row r="93" spans="1:30" x14ac:dyDescent="0.25">
      <c r="A93" s="20" t="s">
        <v>539</v>
      </c>
      <c r="B93" s="20" t="s">
        <v>684</v>
      </c>
      <c r="C93" s="20" t="s">
        <v>0</v>
      </c>
      <c r="D93" s="20" t="s">
        <v>540</v>
      </c>
      <c r="E93" s="20" t="s">
        <v>11</v>
      </c>
      <c r="F93" s="20"/>
      <c r="G93" s="20"/>
      <c r="I93" s="20" t="s">
        <v>488</v>
      </c>
      <c r="K93" s="20"/>
      <c r="L93" s="20"/>
      <c r="M93" s="20"/>
      <c r="N93" s="20"/>
      <c r="P93" s="20"/>
      <c r="Q93" s="20"/>
      <c r="R93" s="20"/>
      <c r="S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</row>
    <row r="94" spans="1:30" x14ac:dyDescent="0.25">
      <c r="A94" s="20" t="s">
        <v>56</v>
      </c>
      <c r="B94" s="20" t="s">
        <v>655</v>
      </c>
      <c r="C94" s="20" t="s">
        <v>0</v>
      </c>
      <c r="D94" s="20" t="s">
        <v>53</v>
      </c>
      <c r="E94" s="20" t="s">
        <v>15</v>
      </c>
      <c r="F94" s="20"/>
      <c r="G94" s="20"/>
      <c r="I94" s="20" t="s">
        <v>495</v>
      </c>
      <c r="K94" s="20"/>
      <c r="L94" s="20"/>
      <c r="M94" s="20"/>
      <c r="N94" s="20"/>
      <c r="P94" s="20"/>
      <c r="Q94" s="20"/>
      <c r="R94" s="20"/>
      <c r="S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</row>
    <row r="95" spans="1:30" x14ac:dyDescent="0.25">
      <c r="A95" s="20" t="s">
        <v>152</v>
      </c>
      <c r="B95" s="20" t="s">
        <v>331</v>
      </c>
      <c r="C95" s="20" t="s">
        <v>0</v>
      </c>
      <c r="D95" s="20" t="s">
        <v>115</v>
      </c>
      <c r="E95" s="20" t="s">
        <v>15</v>
      </c>
      <c r="F95" s="20"/>
      <c r="G95" s="20"/>
      <c r="I95" s="20" t="s">
        <v>420</v>
      </c>
      <c r="K95" s="20"/>
      <c r="L95" s="20"/>
      <c r="M95" s="20"/>
      <c r="N95" s="20"/>
      <c r="P95" s="20"/>
      <c r="Q95" s="20"/>
      <c r="R95" s="20"/>
      <c r="S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</row>
    <row r="96" spans="1:30" x14ac:dyDescent="0.25">
      <c r="A96" s="20" t="s">
        <v>81</v>
      </c>
      <c r="B96" s="20" t="s">
        <v>325</v>
      </c>
      <c r="C96" s="20" t="s">
        <v>0</v>
      </c>
      <c r="D96" s="20" t="s">
        <v>82</v>
      </c>
      <c r="E96" s="20" t="s">
        <v>15</v>
      </c>
      <c r="F96" s="20"/>
      <c r="G96" s="20"/>
      <c r="I96" s="20" t="s">
        <v>389</v>
      </c>
      <c r="K96" s="20"/>
      <c r="L96" s="20"/>
      <c r="M96" s="20"/>
      <c r="N96" s="20"/>
      <c r="P96" s="20"/>
      <c r="Q96" s="20"/>
      <c r="R96" s="20"/>
      <c r="S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</row>
    <row r="97" spans="1:30" x14ac:dyDescent="0.25">
      <c r="A97" s="20" t="s">
        <v>256</v>
      </c>
      <c r="B97" s="20" t="s">
        <v>321</v>
      </c>
      <c r="C97" s="20" t="s">
        <v>0</v>
      </c>
      <c r="D97" s="20" t="s">
        <v>247</v>
      </c>
      <c r="E97" s="20" t="s">
        <v>11</v>
      </c>
      <c r="F97" s="20"/>
      <c r="G97" s="20"/>
      <c r="I97" s="20" t="s">
        <v>363</v>
      </c>
      <c r="K97" s="20"/>
      <c r="L97" s="20"/>
      <c r="M97" s="20"/>
      <c r="N97" s="20"/>
      <c r="P97" s="20"/>
      <c r="Q97" s="20"/>
      <c r="R97" s="20"/>
      <c r="S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</row>
    <row r="98" spans="1:30" x14ac:dyDescent="0.25">
      <c r="A98" s="20" t="s">
        <v>250</v>
      </c>
      <c r="B98" s="20" t="s">
        <v>328</v>
      </c>
      <c r="C98" s="20" t="s">
        <v>0</v>
      </c>
      <c r="D98" s="20" t="s">
        <v>247</v>
      </c>
      <c r="E98" s="20" t="s">
        <v>15</v>
      </c>
      <c r="F98" s="20"/>
      <c r="G98" s="20"/>
      <c r="I98" s="20" t="s">
        <v>363</v>
      </c>
      <c r="K98" s="20"/>
      <c r="L98" s="20"/>
      <c r="M98" s="20"/>
      <c r="N98" s="20"/>
      <c r="P98" s="20"/>
      <c r="Q98" s="20"/>
      <c r="R98" s="20"/>
      <c r="S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</row>
    <row r="99" spans="1:30" x14ac:dyDescent="0.25">
      <c r="A99" s="20" t="s">
        <v>122</v>
      </c>
      <c r="B99" s="20" t="s">
        <v>639</v>
      </c>
      <c r="C99" s="20" t="s">
        <v>0</v>
      </c>
      <c r="D99" s="20" t="s">
        <v>177</v>
      </c>
      <c r="E99" s="20" t="s">
        <v>15</v>
      </c>
      <c r="F99" s="20"/>
      <c r="G99" s="20"/>
      <c r="I99" s="20" t="s">
        <v>478</v>
      </c>
      <c r="K99" s="20"/>
      <c r="L99" s="20"/>
      <c r="M99" s="20"/>
      <c r="N99" s="20"/>
      <c r="P99" s="20"/>
      <c r="Q99" s="20"/>
      <c r="R99" s="20"/>
      <c r="S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</row>
    <row r="100" spans="1:30" x14ac:dyDescent="0.25">
      <c r="A100" s="20" t="s">
        <v>159</v>
      </c>
      <c r="B100" s="20" t="s">
        <v>329</v>
      </c>
      <c r="C100" s="20" t="s">
        <v>0</v>
      </c>
      <c r="D100" s="20" t="s">
        <v>115</v>
      </c>
      <c r="E100" s="20" t="s">
        <v>11</v>
      </c>
      <c r="F100" s="20"/>
      <c r="G100" s="20"/>
      <c r="I100" s="20" t="s">
        <v>378</v>
      </c>
      <c r="K100" s="20"/>
      <c r="L100" s="20"/>
      <c r="M100" s="20"/>
      <c r="N100" s="20"/>
      <c r="P100" s="20"/>
      <c r="Q100" s="20"/>
      <c r="R100" s="20"/>
      <c r="S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</row>
    <row r="101" spans="1:30" x14ac:dyDescent="0.25">
      <c r="A101" s="20" t="s">
        <v>258</v>
      </c>
      <c r="B101" s="20" t="s">
        <v>653</v>
      </c>
      <c r="C101" s="20" t="s">
        <v>0</v>
      </c>
      <c r="D101" s="20" t="s">
        <v>95</v>
      </c>
      <c r="E101" s="20" t="s">
        <v>11</v>
      </c>
      <c r="F101" s="20"/>
      <c r="G101" s="20"/>
      <c r="I101" s="20" t="s">
        <v>492</v>
      </c>
      <c r="K101" s="20"/>
      <c r="L101" s="20"/>
      <c r="M101" s="20"/>
      <c r="N101" s="20"/>
      <c r="P101" s="20"/>
      <c r="Q101" s="20"/>
      <c r="R101" s="20"/>
      <c r="S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</row>
    <row r="102" spans="1:30" x14ac:dyDescent="0.25">
      <c r="A102" s="20" t="s">
        <v>102</v>
      </c>
      <c r="B102" s="20" t="s">
        <v>629</v>
      </c>
      <c r="C102" s="20" t="s">
        <v>0</v>
      </c>
      <c r="D102" s="20" t="s">
        <v>92</v>
      </c>
      <c r="E102" s="20" t="s">
        <v>11</v>
      </c>
      <c r="F102" s="20"/>
      <c r="G102" s="20"/>
      <c r="I102" s="20" t="s">
        <v>465</v>
      </c>
      <c r="K102" s="20"/>
      <c r="L102" s="20"/>
      <c r="M102" s="20"/>
      <c r="N102" s="20"/>
      <c r="P102" s="20"/>
      <c r="Q102" s="20"/>
      <c r="R102" s="20"/>
      <c r="S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</row>
    <row r="103" spans="1:30" x14ac:dyDescent="0.25">
      <c r="A103" s="20" t="s">
        <v>123</v>
      </c>
      <c r="B103" s="20" t="s">
        <v>642</v>
      </c>
      <c r="C103" s="20" t="s">
        <v>0</v>
      </c>
      <c r="D103" s="20" t="s">
        <v>58</v>
      </c>
      <c r="E103" s="20" t="s">
        <v>11</v>
      </c>
      <c r="F103" s="20"/>
      <c r="G103" s="20"/>
      <c r="I103" s="20" t="s">
        <v>479</v>
      </c>
      <c r="K103" s="20"/>
      <c r="L103" s="20"/>
      <c r="M103" s="20"/>
      <c r="N103" s="20"/>
      <c r="P103" s="20"/>
      <c r="Q103" s="20"/>
      <c r="R103" s="20"/>
      <c r="S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</row>
    <row r="104" spans="1:30" x14ac:dyDescent="0.25">
      <c r="A104" s="20" t="s">
        <v>535</v>
      </c>
      <c r="B104" s="20" t="s">
        <v>681</v>
      </c>
      <c r="C104" s="20" t="s">
        <v>0</v>
      </c>
      <c r="D104" s="20" t="s">
        <v>185</v>
      </c>
      <c r="E104" s="20" t="s">
        <v>11</v>
      </c>
      <c r="F104" s="20"/>
      <c r="G104" s="20"/>
      <c r="I104" s="20" t="s">
        <v>44</v>
      </c>
      <c r="K104" s="20"/>
      <c r="L104" s="20"/>
      <c r="M104" s="20"/>
      <c r="N104" s="20"/>
      <c r="P104" s="20"/>
      <c r="Q104" s="20"/>
      <c r="R104" s="20"/>
      <c r="S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</row>
    <row r="105" spans="1:30" x14ac:dyDescent="0.25">
      <c r="A105" s="20" t="s">
        <v>536</v>
      </c>
      <c r="B105" s="20" t="s">
        <v>682</v>
      </c>
      <c r="C105" s="20" t="s">
        <v>0</v>
      </c>
      <c r="D105" s="20" t="s">
        <v>185</v>
      </c>
      <c r="E105" s="20" t="s">
        <v>11</v>
      </c>
      <c r="F105" s="20"/>
      <c r="G105" s="20"/>
      <c r="I105" s="20" t="s">
        <v>44</v>
      </c>
      <c r="K105" s="20"/>
      <c r="L105" s="20"/>
      <c r="M105" s="20"/>
      <c r="N105" s="20"/>
      <c r="P105" s="20"/>
      <c r="Q105" s="20"/>
      <c r="R105" s="20"/>
      <c r="S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</row>
    <row r="106" spans="1:30" x14ac:dyDescent="0.25">
      <c r="A106" s="20" t="s">
        <v>184</v>
      </c>
      <c r="B106" s="20" t="s">
        <v>335</v>
      </c>
      <c r="C106" s="20" t="s">
        <v>0</v>
      </c>
      <c r="D106" s="20" t="s">
        <v>185</v>
      </c>
      <c r="E106" s="20" t="s">
        <v>55</v>
      </c>
      <c r="F106" s="20"/>
      <c r="G106" s="20"/>
      <c r="I106" s="20" t="s">
        <v>380</v>
      </c>
      <c r="K106" s="20"/>
      <c r="L106" s="20"/>
      <c r="M106" s="20"/>
      <c r="N106" s="20"/>
      <c r="P106" s="20"/>
      <c r="Q106" s="20"/>
      <c r="R106" s="20"/>
      <c r="S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</row>
    <row r="107" spans="1:30" x14ac:dyDescent="0.25">
      <c r="A107" s="20" t="s">
        <v>239</v>
      </c>
      <c r="B107" s="20" t="s">
        <v>334</v>
      </c>
      <c r="C107" s="20" t="s">
        <v>64</v>
      </c>
      <c r="D107" s="20" t="s">
        <v>225</v>
      </c>
      <c r="E107" s="20" t="s">
        <v>65</v>
      </c>
      <c r="F107" s="20"/>
      <c r="G107" s="20"/>
      <c r="I107" s="20" t="s">
        <v>405</v>
      </c>
      <c r="K107" s="20"/>
      <c r="L107" s="20"/>
      <c r="M107" s="20"/>
      <c r="N107" s="20"/>
      <c r="P107" s="20"/>
      <c r="Q107" s="20"/>
      <c r="R107" s="20"/>
      <c r="S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</row>
    <row r="108" spans="1:30" x14ac:dyDescent="0.25">
      <c r="A108" s="20" t="s">
        <v>119</v>
      </c>
      <c r="B108" s="20" t="s">
        <v>626</v>
      </c>
      <c r="C108" s="20" t="s">
        <v>0</v>
      </c>
      <c r="D108" s="20" t="s">
        <v>460</v>
      </c>
      <c r="E108" s="20" t="s">
        <v>11</v>
      </c>
      <c r="F108" s="20"/>
      <c r="G108" s="20"/>
      <c r="I108" s="20" t="s">
        <v>461</v>
      </c>
      <c r="K108" s="20"/>
      <c r="L108" s="20"/>
      <c r="M108" s="20"/>
      <c r="N108" s="20"/>
      <c r="P108" s="20"/>
      <c r="Q108" s="20"/>
      <c r="R108" s="20"/>
      <c r="S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</row>
    <row r="109" spans="1:30" x14ac:dyDescent="0.25">
      <c r="A109" s="20" t="s">
        <v>91</v>
      </c>
      <c r="B109" s="20" t="s">
        <v>627</v>
      </c>
      <c r="C109" s="20" t="s">
        <v>0</v>
      </c>
      <c r="D109" s="20" t="s">
        <v>462</v>
      </c>
      <c r="E109" s="20" t="s">
        <v>15</v>
      </c>
      <c r="F109" s="20"/>
      <c r="G109" s="20"/>
      <c r="I109" s="20" t="s">
        <v>463</v>
      </c>
      <c r="K109" s="20"/>
      <c r="L109" s="20"/>
      <c r="M109" s="20"/>
      <c r="N109" s="20"/>
      <c r="P109" s="20"/>
      <c r="Q109" s="20"/>
      <c r="R109" s="20"/>
      <c r="S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</row>
    <row r="110" spans="1:30" x14ac:dyDescent="0.25">
      <c r="A110" s="20" t="s">
        <v>116</v>
      </c>
      <c r="B110" s="20" t="s">
        <v>616</v>
      </c>
      <c r="C110" s="20" t="s">
        <v>0</v>
      </c>
      <c r="D110" s="20" t="s">
        <v>446</v>
      </c>
      <c r="E110" s="20" t="s">
        <v>11</v>
      </c>
      <c r="F110" s="20"/>
      <c r="G110" s="20"/>
      <c r="I110" s="20" t="s">
        <v>447</v>
      </c>
      <c r="K110" s="20"/>
      <c r="L110" s="20"/>
      <c r="M110" s="20"/>
      <c r="N110" s="20"/>
      <c r="P110" s="20"/>
      <c r="Q110" s="20"/>
      <c r="R110" s="20"/>
      <c r="S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</row>
    <row r="111" spans="1:30" x14ac:dyDescent="0.25">
      <c r="A111" s="20" t="s">
        <v>594</v>
      </c>
      <c r="B111" s="20" t="s">
        <v>711</v>
      </c>
      <c r="C111" s="20" t="s">
        <v>0</v>
      </c>
      <c r="D111" s="20" t="s">
        <v>115</v>
      </c>
      <c r="E111" s="20" t="s">
        <v>131</v>
      </c>
      <c r="F111" s="20"/>
      <c r="G111" s="20"/>
      <c r="I111" s="20" t="s">
        <v>595</v>
      </c>
      <c r="K111" s="20"/>
      <c r="L111" s="20"/>
      <c r="M111" s="20"/>
      <c r="N111" s="20"/>
      <c r="P111" s="20"/>
      <c r="Q111" s="20"/>
      <c r="R111" s="20"/>
      <c r="S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</row>
    <row r="112" spans="1:30" x14ac:dyDescent="0.25">
      <c r="A112" s="20" t="s">
        <v>570</v>
      </c>
      <c r="B112" s="20" t="s">
        <v>699</v>
      </c>
      <c r="C112" s="20" t="s">
        <v>0</v>
      </c>
      <c r="D112" s="20" t="s">
        <v>571</v>
      </c>
      <c r="E112" s="20" t="s">
        <v>15</v>
      </c>
      <c r="F112" s="20"/>
      <c r="G112" s="20"/>
      <c r="I112" s="20" t="s">
        <v>572</v>
      </c>
      <c r="K112" s="20"/>
      <c r="L112" s="20"/>
      <c r="M112" s="20"/>
      <c r="N112" s="20"/>
      <c r="P112" s="20"/>
      <c r="Q112" s="20"/>
      <c r="R112" s="20"/>
      <c r="S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</row>
    <row r="113" spans="1:30" x14ac:dyDescent="0.25">
      <c r="A113" s="20" t="s">
        <v>18</v>
      </c>
      <c r="B113" s="20" t="s">
        <v>663</v>
      </c>
      <c r="C113" s="20" t="s">
        <v>0</v>
      </c>
      <c r="D113" s="20" t="s">
        <v>89</v>
      </c>
      <c r="E113" s="20" t="s">
        <v>11</v>
      </c>
      <c r="F113" s="20"/>
      <c r="G113" s="20"/>
      <c r="I113" s="20" t="s">
        <v>503</v>
      </c>
      <c r="K113" s="20"/>
      <c r="L113" s="20"/>
      <c r="M113" s="20"/>
      <c r="N113" s="20"/>
      <c r="P113" s="20"/>
      <c r="Q113" s="20"/>
      <c r="R113" s="20"/>
      <c r="S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</row>
    <row r="114" spans="1:30" x14ac:dyDescent="0.25">
      <c r="A114" s="20" t="s">
        <v>196</v>
      </c>
      <c r="B114" s="20" t="s">
        <v>652</v>
      </c>
      <c r="C114" s="20" t="s">
        <v>0</v>
      </c>
      <c r="D114" s="20" t="s">
        <v>490</v>
      </c>
      <c r="E114" s="20" t="s">
        <v>11</v>
      </c>
      <c r="F114" s="20"/>
      <c r="G114" s="20"/>
      <c r="I114" s="20" t="s">
        <v>491</v>
      </c>
      <c r="K114" s="20"/>
      <c r="L114" s="20"/>
      <c r="M114" s="20"/>
      <c r="N114" s="20"/>
      <c r="P114" s="20"/>
      <c r="Q114" s="20"/>
      <c r="R114" s="20"/>
      <c r="S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</row>
    <row r="115" spans="1:30" x14ac:dyDescent="0.25">
      <c r="A115" s="20" t="s">
        <v>575</v>
      </c>
      <c r="B115" s="20" t="s">
        <v>701</v>
      </c>
      <c r="C115" s="20" t="s">
        <v>0</v>
      </c>
      <c r="D115" s="20" t="s">
        <v>444</v>
      </c>
      <c r="E115" s="20" t="s">
        <v>131</v>
      </c>
      <c r="F115" s="20"/>
      <c r="G115" s="20"/>
      <c r="I115" s="20" t="s">
        <v>576</v>
      </c>
      <c r="K115" s="20"/>
      <c r="L115" s="20"/>
      <c r="M115" s="20"/>
      <c r="N115" s="20"/>
      <c r="P115" s="20"/>
      <c r="Q115" s="20"/>
      <c r="R115" s="20"/>
      <c r="S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</row>
    <row r="116" spans="1:30" x14ac:dyDescent="0.25">
      <c r="A116" s="20" t="s">
        <v>433</v>
      </c>
      <c r="B116" s="20" t="s">
        <v>608</v>
      </c>
      <c r="C116" s="20" t="s">
        <v>0</v>
      </c>
      <c r="D116" s="20" t="s">
        <v>225</v>
      </c>
      <c r="E116" s="20" t="s">
        <v>11</v>
      </c>
      <c r="F116" s="20"/>
      <c r="G116" s="20"/>
      <c r="I116" s="20" t="s">
        <v>434</v>
      </c>
      <c r="K116" s="20"/>
      <c r="L116" s="20"/>
      <c r="M116" s="20"/>
      <c r="N116" s="20"/>
      <c r="P116" s="20"/>
      <c r="Q116" s="20"/>
      <c r="R116" s="20"/>
      <c r="S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</row>
    <row r="117" spans="1:30" x14ac:dyDescent="0.25">
      <c r="A117" s="20" t="s">
        <v>227</v>
      </c>
      <c r="B117" s="20" t="s">
        <v>333</v>
      </c>
      <c r="C117" s="20" t="s">
        <v>0</v>
      </c>
      <c r="D117" s="20" t="s">
        <v>225</v>
      </c>
      <c r="E117" s="20" t="s">
        <v>11</v>
      </c>
      <c r="F117" s="20"/>
      <c r="G117" s="20"/>
      <c r="I117" s="20" t="s">
        <v>397</v>
      </c>
      <c r="K117" s="20"/>
      <c r="L117" s="20"/>
      <c r="M117" s="20"/>
      <c r="N117" s="20"/>
      <c r="P117" s="20"/>
      <c r="Q117" s="20"/>
      <c r="R117" s="20"/>
      <c r="S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</row>
    <row r="118" spans="1:30" x14ac:dyDescent="0.25">
      <c r="A118" s="20" t="s">
        <v>165</v>
      </c>
      <c r="B118" s="20" t="s">
        <v>281</v>
      </c>
      <c r="C118" s="20" t="s">
        <v>0</v>
      </c>
      <c r="D118" s="20" t="s">
        <v>166</v>
      </c>
      <c r="E118" s="20" t="s">
        <v>15</v>
      </c>
      <c r="F118" s="20"/>
      <c r="G118" s="20"/>
      <c r="I118" s="20" t="s">
        <v>422</v>
      </c>
      <c r="K118" s="20"/>
      <c r="L118" s="20"/>
      <c r="M118" s="20"/>
      <c r="N118" s="20"/>
      <c r="P118" s="20"/>
      <c r="Q118" s="20"/>
      <c r="R118" s="20"/>
      <c r="S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</row>
    <row r="119" spans="1:30" x14ac:dyDescent="0.25">
      <c r="A119" s="20" t="s">
        <v>147</v>
      </c>
      <c r="B119" s="20" t="s">
        <v>330</v>
      </c>
      <c r="C119" s="20" t="s">
        <v>0</v>
      </c>
      <c r="D119" s="20" t="s">
        <v>115</v>
      </c>
      <c r="E119" s="20" t="s">
        <v>11</v>
      </c>
      <c r="F119" s="20"/>
      <c r="G119" s="20"/>
      <c r="I119" s="20" t="s">
        <v>408</v>
      </c>
      <c r="K119" s="20"/>
      <c r="L119" s="20"/>
      <c r="M119" s="20"/>
      <c r="N119" s="20"/>
      <c r="P119" s="20"/>
      <c r="Q119" s="20"/>
      <c r="R119" s="20"/>
      <c r="S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</row>
    <row r="120" spans="1:30" x14ac:dyDescent="0.25">
      <c r="A120" s="20" t="s">
        <v>30</v>
      </c>
      <c r="B120" s="20" t="s">
        <v>619</v>
      </c>
      <c r="C120" s="20" t="s">
        <v>0</v>
      </c>
      <c r="D120" s="20" t="s">
        <v>115</v>
      </c>
      <c r="E120" s="20" t="s">
        <v>15</v>
      </c>
      <c r="F120" s="20"/>
      <c r="G120" s="20"/>
      <c r="I120" s="20" t="s">
        <v>453</v>
      </c>
      <c r="K120" s="20"/>
      <c r="L120" s="20"/>
      <c r="M120" s="20"/>
      <c r="N120" s="20"/>
      <c r="P120" s="20"/>
      <c r="Q120" s="20"/>
      <c r="R120" s="20"/>
      <c r="S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</row>
    <row r="121" spans="1:30" x14ac:dyDescent="0.25">
      <c r="A121" s="20" t="s">
        <v>63</v>
      </c>
      <c r="B121" s="20" t="s">
        <v>278</v>
      </c>
      <c r="C121" s="20" t="s">
        <v>64</v>
      </c>
      <c r="D121" s="20" t="s">
        <v>62</v>
      </c>
      <c r="E121" s="20" t="s">
        <v>65</v>
      </c>
      <c r="F121" s="20"/>
      <c r="G121" s="20"/>
      <c r="I121" s="20" t="s">
        <v>374</v>
      </c>
      <c r="K121" s="20"/>
      <c r="L121" s="20"/>
      <c r="M121" s="20"/>
      <c r="N121" s="20"/>
      <c r="P121" s="20"/>
      <c r="Q121" s="20"/>
      <c r="R121" s="20"/>
      <c r="S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</row>
    <row r="122" spans="1:30" x14ac:dyDescent="0.25">
      <c r="A122" s="20" t="s">
        <v>47</v>
      </c>
      <c r="B122" s="20" t="s">
        <v>336</v>
      </c>
      <c r="C122" s="20" t="s">
        <v>0</v>
      </c>
      <c r="D122" s="20" t="s">
        <v>43</v>
      </c>
      <c r="E122" s="20" t="s">
        <v>15</v>
      </c>
      <c r="F122" s="20"/>
      <c r="G122" s="20"/>
      <c r="I122" s="20" t="s">
        <v>371</v>
      </c>
      <c r="K122" s="20"/>
      <c r="L122" s="20"/>
      <c r="M122" s="20"/>
      <c r="N122" s="20"/>
      <c r="P122" s="20"/>
      <c r="Q122" s="20"/>
      <c r="R122" s="20"/>
      <c r="S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</row>
    <row r="123" spans="1:30" x14ac:dyDescent="0.25">
      <c r="A123" s="20" t="s">
        <v>573</v>
      </c>
      <c r="B123" s="20" t="s">
        <v>700</v>
      </c>
      <c r="C123" s="20" t="s">
        <v>0</v>
      </c>
      <c r="D123" s="20" t="s">
        <v>115</v>
      </c>
      <c r="E123" s="20" t="s">
        <v>11</v>
      </c>
      <c r="F123" s="20"/>
      <c r="G123" s="20"/>
      <c r="I123" s="20" t="s">
        <v>574</v>
      </c>
      <c r="K123" s="20"/>
      <c r="L123" s="20"/>
      <c r="M123" s="20"/>
      <c r="N123" s="20"/>
      <c r="P123" s="20"/>
      <c r="Q123" s="20"/>
      <c r="R123" s="20"/>
      <c r="S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</row>
    <row r="124" spans="1:30" x14ac:dyDescent="0.25">
      <c r="A124" s="20" t="s">
        <v>211</v>
      </c>
      <c r="B124" s="20" t="s">
        <v>342</v>
      </c>
      <c r="C124" s="20" t="s">
        <v>0</v>
      </c>
      <c r="D124" s="20" t="s">
        <v>208</v>
      </c>
      <c r="E124" s="20" t="s">
        <v>15</v>
      </c>
      <c r="F124" s="20"/>
      <c r="G124" s="20"/>
      <c r="I124" s="20" t="s">
        <v>377</v>
      </c>
      <c r="K124" s="20"/>
      <c r="L124" s="20"/>
      <c r="M124" s="20"/>
      <c r="N124" s="20"/>
      <c r="P124" s="20"/>
      <c r="Q124" s="20"/>
      <c r="R124" s="20"/>
      <c r="S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</row>
    <row r="125" spans="1:30" x14ac:dyDescent="0.25">
      <c r="A125" s="20" t="s">
        <v>207</v>
      </c>
      <c r="B125" s="20" t="s">
        <v>313</v>
      </c>
      <c r="C125" s="20" t="s">
        <v>0</v>
      </c>
      <c r="D125" s="20" t="s">
        <v>208</v>
      </c>
      <c r="E125" s="20" t="s">
        <v>55</v>
      </c>
      <c r="F125" s="20"/>
      <c r="G125" s="20"/>
      <c r="I125" s="20" t="s">
        <v>375</v>
      </c>
      <c r="K125" s="20"/>
      <c r="L125" s="20"/>
      <c r="M125" s="20"/>
      <c r="N125" s="20"/>
      <c r="P125" s="20"/>
      <c r="Q125" s="20"/>
      <c r="R125" s="20"/>
      <c r="S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</row>
    <row r="126" spans="1:30" x14ac:dyDescent="0.25">
      <c r="A126" s="20" t="s">
        <v>224</v>
      </c>
      <c r="B126" s="20" t="s">
        <v>658</v>
      </c>
      <c r="C126" s="20" t="s">
        <v>0</v>
      </c>
      <c r="D126" s="20" t="s">
        <v>115</v>
      </c>
      <c r="E126" s="20" t="s">
        <v>11</v>
      </c>
      <c r="F126" s="20"/>
      <c r="G126" s="20"/>
      <c r="I126" s="20" t="s">
        <v>498</v>
      </c>
      <c r="K126" s="20"/>
      <c r="L126" s="20"/>
      <c r="M126" s="20"/>
      <c r="N126" s="20"/>
      <c r="P126" s="20"/>
      <c r="Q126" s="20"/>
      <c r="R126" s="20"/>
      <c r="S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</row>
    <row r="127" spans="1:30" x14ac:dyDescent="0.25">
      <c r="A127" s="20" t="s">
        <v>174</v>
      </c>
      <c r="B127" s="20" t="s">
        <v>348</v>
      </c>
      <c r="C127" s="20" t="s">
        <v>0</v>
      </c>
      <c r="D127" s="20" t="s">
        <v>175</v>
      </c>
      <c r="E127" s="20" t="s">
        <v>11</v>
      </c>
      <c r="F127" s="20"/>
      <c r="G127" s="20"/>
      <c r="I127" s="20" t="s">
        <v>398</v>
      </c>
      <c r="K127" s="20"/>
      <c r="L127" s="20"/>
      <c r="M127" s="20"/>
      <c r="N127" s="20"/>
      <c r="P127" s="20"/>
      <c r="Q127" s="20"/>
      <c r="R127" s="20"/>
      <c r="S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</row>
    <row r="128" spans="1:30" x14ac:dyDescent="0.25">
      <c r="A128" s="20" t="s">
        <v>144</v>
      </c>
      <c r="B128" s="20" t="s">
        <v>279</v>
      </c>
      <c r="C128" s="20" t="s">
        <v>0</v>
      </c>
      <c r="D128" s="20" t="s">
        <v>115</v>
      </c>
      <c r="E128" s="20" t="s">
        <v>11</v>
      </c>
      <c r="F128" s="20"/>
      <c r="G128" s="20"/>
      <c r="I128" s="20" t="s">
        <v>403</v>
      </c>
      <c r="K128" s="20"/>
      <c r="L128" s="20"/>
      <c r="M128" s="20"/>
      <c r="N128" s="20"/>
      <c r="P128" s="20"/>
      <c r="Q128" s="20"/>
      <c r="R128" s="20"/>
      <c r="S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</row>
    <row r="129" spans="1:30" x14ac:dyDescent="0.25">
      <c r="A129" s="20" t="s">
        <v>172</v>
      </c>
      <c r="B129" s="20" t="s">
        <v>340</v>
      </c>
      <c r="C129" s="20" t="s">
        <v>64</v>
      </c>
      <c r="D129" s="20" t="s">
        <v>170</v>
      </c>
      <c r="E129" s="20" t="s">
        <v>151</v>
      </c>
      <c r="F129" s="20"/>
      <c r="G129" s="20"/>
      <c r="I129" s="20" t="s">
        <v>382</v>
      </c>
      <c r="K129" s="20"/>
      <c r="L129" s="20"/>
      <c r="M129" s="20"/>
      <c r="N129" s="20"/>
      <c r="P129" s="20"/>
      <c r="Q129" s="20"/>
      <c r="R129" s="20"/>
      <c r="S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</row>
    <row r="130" spans="1:30" x14ac:dyDescent="0.25">
      <c r="A130" s="20" t="s">
        <v>537</v>
      </c>
      <c r="B130" s="20" t="s">
        <v>683</v>
      </c>
      <c r="C130" s="20" t="s">
        <v>0</v>
      </c>
      <c r="D130" s="20" t="s">
        <v>185</v>
      </c>
      <c r="E130" s="20" t="s">
        <v>11</v>
      </c>
      <c r="F130" s="20"/>
      <c r="G130" s="20"/>
      <c r="I130" s="20" t="s">
        <v>538</v>
      </c>
      <c r="K130" s="20"/>
      <c r="L130" s="20"/>
      <c r="M130" s="20"/>
      <c r="N130" s="20"/>
      <c r="P130" s="20"/>
      <c r="Q130" s="20"/>
      <c r="R130" s="20"/>
      <c r="S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</row>
    <row r="131" spans="1:30" x14ac:dyDescent="0.25">
      <c r="A131" s="20" t="s">
        <v>130</v>
      </c>
      <c r="B131" s="20" t="s">
        <v>665</v>
      </c>
      <c r="C131" s="20" t="s">
        <v>0</v>
      </c>
      <c r="D131" s="20" t="s">
        <v>115</v>
      </c>
      <c r="E131" s="20" t="s">
        <v>11</v>
      </c>
      <c r="F131" s="20"/>
      <c r="G131" s="20"/>
      <c r="I131" s="20" t="s">
        <v>505</v>
      </c>
      <c r="K131" s="20"/>
      <c r="L131" s="20"/>
      <c r="M131" s="20"/>
      <c r="N131" s="20"/>
      <c r="P131" s="20"/>
      <c r="Q131" s="20"/>
      <c r="R131" s="20"/>
      <c r="S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</row>
    <row r="132" spans="1:30" x14ac:dyDescent="0.25">
      <c r="A132" s="20" t="s">
        <v>161</v>
      </c>
      <c r="B132" s="20" t="s">
        <v>343</v>
      </c>
      <c r="C132" s="20" t="s">
        <v>0</v>
      </c>
      <c r="D132" s="20" t="s">
        <v>115</v>
      </c>
      <c r="E132" s="20" t="s">
        <v>131</v>
      </c>
      <c r="F132" s="20"/>
      <c r="G132" s="20"/>
      <c r="I132" s="20" t="s">
        <v>106</v>
      </c>
      <c r="K132" s="20"/>
      <c r="L132" s="20"/>
      <c r="M132" s="20"/>
      <c r="N132" s="20"/>
      <c r="P132" s="20"/>
      <c r="Q132" s="20"/>
      <c r="R132" s="20"/>
      <c r="S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</row>
    <row r="133" spans="1:30" x14ac:dyDescent="0.25">
      <c r="A133" s="20" t="s">
        <v>26</v>
      </c>
      <c r="B133" s="20" t="s">
        <v>341</v>
      </c>
      <c r="C133" s="20" t="s">
        <v>0</v>
      </c>
      <c r="D133" s="20" t="s">
        <v>27</v>
      </c>
      <c r="E133" s="20" t="s">
        <v>11</v>
      </c>
      <c r="F133" s="20"/>
      <c r="G133" s="20"/>
      <c r="I133" s="20" t="s">
        <v>384</v>
      </c>
      <c r="K133" s="20"/>
      <c r="L133" s="20"/>
      <c r="M133" s="20"/>
      <c r="N133" s="20"/>
      <c r="P133" s="20"/>
      <c r="Q133" s="20"/>
      <c r="R133" s="20"/>
      <c r="S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</row>
    <row r="134" spans="1:30" x14ac:dyDescent="0.25">
      <c r="A134" s="20" t="s">
        <v>137</v>
      </c>
      <c r="B134" s="20" t="s">
        <v>345</v>
      </c>
      <c r="C134" s="20" t="s">
        <v>0</v>
      </c>
      <c r="D134" s="20" t="s">
        <v>115</v>
      </c>
      <c r="E134" s="20" t="s">
        <v>15</v>
      </c>
      <c r="F134" s="20"/>
      <c r="G134" s="20"/>
      <c r="I134" s="20" t="s">
        <v>379</v>
      </c>
      <c r="K134" s="20"/>
      <c r="L134" s="20"/>
      <c r="M134" s="20"/>
      <c r="N134" s="20"/>
      <c r="P134" s="20"/>
      <c r="Q134" s="20"/>
      <c r="R134" s="20"/>
      <c r="S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</row>
    <row r="135" spans="1:30" x14ac:dyDescent="0.25">
      <c r="A135" s="20" t="s">
        <v>16</v>
      </c>
      <c r="B135" s="20" t="s">
        <v>344</v>
      </c>
      <c r="C135" s="20" t="s">
        <v>0</v>
      </c>
      <c r="D135" s="20" t="s">
        <v>13</v>
      </c>
      <c r="E135" s="20" t="s">
        <v>11</v>
      </c>
      <c r="F135" s="20"/>
      <c r="G135" s="20"/>
      <c r="I135" s="20" t="s">
        <v>417</v>
      </c>
      <c r="K135" s="20"/>
      <c r="L135" s="20"/>
      <c r="M135" s="20"/>
      <c r="N135" s="20"/>
      <c r="P135" s="20"/>
      <c r="Q135" s="20"/>
      <c r="R135" s="20"/>
      <c r="S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</row>
    <row r="136" spans="1:30" x14ac:dyDescent="0.25">
      <c r="A136" s="20" t="s">
        <v>557</v>
      </c>
      <c r="B136" s="20" t="s">
        <v>693</v>
      </c>
      <c r="C136" s="20" t="s">
        <v>0</v>
      </c>
      <c r="D136" s="20" t="s">
        <v>62</v>
      </c>
      <c r="E136" s="20" t="s">
        <v>11</v>
      </c>
      <c r="F136" s="20"/>
      <c r="G136" s="20"/>
      <c r="I136" s="20" t="s">
        <v>558</v>
      </c>
      <c r="K136" s="20"/>
      <c r="L136" s="20"/>
      <c r="M136" s="20"/>
      <c r="N136" s="20"/>
      <c r="P136" s="20"/>
      <c r="Q136" s="20"/>
      <c r="R136" s="20"/>
      <c r="S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</row>
    <row r="137" spans="1:30" x14ac:dyDescent="0.25">
      <c r="A137" s="20" t="s">
        <v>559</v>
      </c>
      <c r="B137" s="20" t="s">
        <v>694</v>
      </c>
      <c r="C137" s="20" t="s">
        <v>0</v>
      </c>
      <c r="D137" s="20" t="s">
        <v>115</v>
      </c>
      <c r="E137" s="20" t="s">
        <v>11</v>
      </c>
      <c r="F137" s="20"/>
      <c r="G137" s="20"/>
      <c r="I137" s="20" t="s">
        <v>558</v>
      </c>
      <c r="K137" s="20"/>
      <c r="L137" s="20"/>
      <c r="M137" s="20"/>
      <c r="N137" s="20"/>
      <c r="P137" s="20"/>
      <c r="Q137" s="20"/>
      <c r="R137" s="20"/>
      <c r="S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</row>
    <row r="138" spans="1:30" x14ac:dyDescent="0.25">
      <c r="A138" s="20" t="s">
        <v>125</v>
      </c>
      <c r="B138" s="20" t="s">
        <v>646</v>
      </c>
      <c r="C138" s="20" t="s">
        <v>0</v>
      </c>
      <c r="D138" s="20" t="s">
        <v>208</v>
      </c>
      <c r="E138" s="20" t="s">
        <v>15</v>
      </c>
      <c r="F138" s="20"/>
      <c r="G138" s="20"/>
      <c r="I138" s="20" t="s">
        <v>483</v>
      </c>
      <c r="K138" s="20"/>
      <c r="L138" s="20"/>
      <c r="M138" s="20"/>
      <c r="N138" s="20"/>
      <c r="P138" s="20"/>
      <c r="Q138" s="20"/>
      <c r="R138" s="20"/>
      <c r="S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</row>
    <row r="139" spans="1:30" x14ac:dyDescent="0.25">
      <c r="A139" s="20" t="s">
        <v>107</v>
      </c>
      <c r="B139" s="20" t="s">
        <v>610</v>
      </c>
      <c r="C139" s="20" t="s">
        <v>0</v>
      </c>
      <c r="D139" s="20" t="s">
        <v>438</v>
      </c>
      <c r="E139" s="20" t="s">
        <v>11</v>
      </c>
      <c r="F139" s="20"/>
      <c r="G139" s="20"/>
      <c r="I139" s="20" t="s">
        <v>439</v>
      </c>
      <c r="K139" s="20"/>
      <c r="L139" s="20"/>
      <c r="M139" s="20"/>
      <c r="N139" s="20"/>
      <c r="P139" s="20"/>
      <c r="Q139" s="20"/>
      <c r="R139" s="20"/>
      <c r="S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</row>
    <row r="140" spans="1:30" x14ac:dyDescent="0.25">
      <c r="A140" s="20" t="s">
        <v>189</v>
      </c>
      <c r="B140" s="20" t="s">
        <v>346</v>
      </c>
      <c r="C140" s="20" t="s">
        <v>0</v>
      </c>
      <c r="D140" s="20" t="s">
        <v>95</v>
      </c>
      <c r="E140" s="20" t="s">
        <v>192</v>
      </c>
      <c r="F140" s="20"/>
      <c r="G140" s="20"/>
      <c r="I140" s="20" t="s">
        <v>369</v>
      </c>
      <c r="K140" s="20"/>
      <c r="L140" s="20"/>
      <c r="M140" s="20"/>
      <c r="N140" s="20"/>
      <c r="P140" s="20"/>
      <c r="Q140" s="20"/>
      <c r="R140" s="20"/>
      <c r="S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</row>
    <row r="141" spans="1:30" x14ac:dyDescent="0.25">
      <c r="A141" s="20" t="s">
        <v>515</v>
      </c>
      <c r="B141" s="20" t="s">
        <v>672</v>
      </c>
      <c r="C141" s="20" t="s">
        <v>0</v>
      </c>
      <c r="D141" s="20" t="s">
        <v>115</v>
      </c>
      <c r="E141" s="20" t="s">
        <v>11</v>
      </c>
      <c r="F141" s="20"/>
      <c r="G141" s="20"/>
      <c r="I141" s="20" t="s">
        <v>516</v>
      </c>
      <c r="K141" s="20"/>
      <c r="L141" s="20"/>
      <c r="M141" s="20"/>
      <c r="N141" s="20"/>
      <c r="P141" s="20"/>
      <c r="Q141" s="20"/>
      <c r="R141" s="20"/>
      <c r="S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</row>
    <row r="142" spans="1:30" x14ac:dyDescent="0.25">
      <c r="A142" s="20" t="s">
        <v>541</v>
      </c>
      <c r="B142" s="20" t="s">
        <v>685</v>
      </c>
      <c r="C142" s="20" t="s">
        <v>0</v>
      </c>
      <c r="D142" s="20" t="s">
        <v>115</v>
      </c>
      <c r="E142" s="20" t="s">
        <v>11</v>
      </c>
      <c r="F142" s="20"/>
      <c r="G142" s="20"/>
      <c r="I142" s="20" t="s">
        <v>542</v>
      </c>
      <c r="K142" s="20"/>
      <c r="L142" s="20"/>
      <c r="M142" s="20"/>
      <c r="N142" s="20"/>
      <c r="P142" s="20"/>
      <c r="Q142" s="20"/>
      <c r="R142" s="20"/>
      <c r="S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</row>
    <row r="143" spans="1:30" x14ac:dyDescent="0.25">
      <c r="A143" s="20" t="s">
        <v>127</v>
      </c>
      <c r="B143" s="20" t="s">
        <v>656</v>
      </c>
      <c r="C143" s="20" t="s">
        <v>0</v>
      </c>
      <c r="D143" s="20" t="s">
        <v>247</v>
      </c>
      <c r="E143" s="20" t="s">
        <v>11</v>
      </c>
      <c r="F143" s="20"/>
      <c r="G143" s="20"/>
      <c r="I143" s="20" t="s">
        <v>496</v>
      </c>
      <c r="K143" s="20"/>
      <c r="L143" s="20"/>
      <c r="M143" s="20"/>
      <c r="N143" s="20"/>
      <c r="P143" s="20"/>
      <c r="Q143" s="20"/>
      <c r="R143" s="20"/>
      <c r="S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</row>
    <row r="144" spans="1:30" x14ac:dyDescent="0.25">
      <c r="A144" s="20" t="s">
        <v>111</v>
      </c>
      <c r="B144" s="20" t="s">
        <v>323</v>
      </c>
      <c r="C144" s="20" t="s">
        <v>0</v>
      </c>
      <c r="D144" s="20" t="s">
        <v>112</v>
      </c>
      <c r="E144" s="20" t="s">
        <v>15</v>
      </c>
      <c r="F144" s="20"/>
      <c r="G144" s="20"/>
      <c r="I144" s="20" t="s">
        <v>370</v>
      </c>
      <c r="K144" s="20"/>
      <c r="L144" s="20"/>
      <c r="M144" s="20"/>
      <c r="N144" s="20"/>
      <c r="P144" s="20"/>
      <c r="Q144" s="20"/>
      <c r="R144" s="20"/>
      <c r="S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</row>
    <row r="145" spans="1:30" x14ac:dyDescent="0.25">
      <c r="A145" s="20" t="s">
        <v>543</v>
      </c>
      <c r="B145" s="20" t="s">
        <v>686</v>
      </c>
      <c r="C145" s="20" t="s">
        <v>0</v>
      </c>
      <c r="D145" s="20" t="s">
        <v>522</v>
      </c>
      <c r="E145" s="20" t="s">
        <v>11</v>
      </c>
      <c r="F145" s="20"/>
      <c r="G145" s="20"/>
      <c r="I145" s="20" t="s">
        <v>544</v>
      </c>
      <c r="K145" s="20"/>
      <c r="L145" s="20"/>
      <c r="M145" s="20"/>
      <c r="N145" s="20"/>
      <c r="P145" s="20"/>
      <c r="Q145" s="20"/>
      <c r="R145" s="20"/>
      <c r="S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</row>
    <row r="146" spans="1:30" x14ac:dyDescent="0.25">
      <c r="A146" s="20" t="s">
        <v>533</v>
      </c>
      <c r="B146" s="20" t="s">
        <v>680</v>
      </c>
      <c r="C146" s="20" t="s">
        <v>0</v>
      </c>
      <c r="D146" s="20" t="s">
        <v>115</v>
      </c>
      <c r="E146" s="20" t="s">
        <v>11</v>
      </c>
      <c r="F146" s="20"/>
      <c r="G146" s="20"/>
      <c r="I146" s="20" t="s">
        <v>534</v>
      </c>
      <c r="K146" s="20"/>
      <c r="L146" s="20"/>
      <c r="M146" s="20"/>
      <c r="N146" s="20"/>
      <c r="P146" s="20"/>
      <c r="Q146" s="20"/>
      <c r="R146" s="20"/>
      <c r="S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</row>
    <row r="147" spans="1:30" x14ac:dyDescent="0.25">
      <c r="A147" s="20" t="s">
        <v>252</v>
      </c>
      <c r="B147" s="20" t="s">
        <v>347</v>
      </c>
      <c r="C147" s="20" t="s">
        <v>0</v>
      </c>
      <c r="D147" s="20" t="s">
        <v>247</v>
      </c>
      <c r="E147" s="20" t="s">
        <v>15</v>
      </c>
      <c r="F147" s="20"/>
      <c r="G147" s="20"/>
      <c r="I147" s="20" t="s">
        <v>362</v>
      </c>
      <c r="K147" s="20"/>
      <c r="L147" s="20"/>
      <c r="M147" s="20"/>
      <c r="N147" s="20"/>
      <c r="P147" s="20"/>
      <c r="Q147" s="20"/>
      <c r="R147" s="20"/>
      <c r="S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</row>
    <row r="148" spans="1:30" x14ac:dyDescent="0.25">
      <c r="A148" s="20" t="s">
        <v>187</v>
      </c>
      <c r="B148" s="20" t="s">
        <v>611</v>
      </c>
      <c r="C148" s="20" t="s">
        <v>0</v>
      </c>
      <c r="D148" s="20" t="s">
        <v>438</v>
      </c>
      <c r="E148" s="20" t="s">
        <v>11</v>
      </c>
      <c r="F148" s="20"/>
      <c r="G148" s="20"/>
      <c r="I148" s="20" t="s">
        <v>440</v>
      </c>
      <c r="K148" s="20"/>
      <c r="L148" s="20"/>
      <c r="M148" s="20"/>
      <c r="N148" s="20"/>
      <c r="P148" s="20"/>
      <c r="Q148" s="20"/>
      <c r="R148" s="20"/>
      <c r="S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</row>
    <row r="149" spans="1:30" x14ac:dyDescent="0.25">
      <c r="A149" s="20" t="s">
        <v>103</v>
      </c>
      <c r="B149" s="20" t="s">
        <v>625</v>
      </c>
      <c r="C149" s="20" t="s">
        <v>0</v>
      </c>
      <c r="D149" s="20" t="s">
        <v>442</v>
      </c>
      <c r="E149" s="20" t="s">
        <v>11</v>
      </c>
      <c r="F149" s="20"/>
      <c r="G149" s="20"/>
      <c r="I149" s="20" t="s">
        <v>459</v>
      </c>
      <c r="K149" s="20"/>
      <c r="L149" s="20"/>
      <c r="M149" s="20"/>
      <c r="N149" s="20"/>
      <c r="P149" s="20"/>
      <c r="Q149" s="20"/>
      <c r="R149" s="20"/>
      <c r="S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</row>
    <row r="150" spans="1:30" x14ac:dyDescent="0.25">
      <c r="A150" s="20" t="s">
        <v>29</v>
      </c>
      <c r="B150" s="20" t="s">
        <v>649</v>
      </c>
      <c r="C150" s="20" t="s">
        <v>0</v>
      </c>
      <c r="D150" s="20" t="s">
        <v>486</v>
      </c>
      <c r="E150" s="20" t="s">
        <v>11</v>
      </c>
      <c r="F150" s="20"/>
      <c r="G150" s="20"/>
      <c r="I150" s="20" t="s">
        <v>487</v>
      </c>
      <c r="K150" s="20"/>
      <c r="L150" s="20"/>
      <c r="M150" s="20"/>
      <c r="N150" s="20"/>
      <c r="P150" s="20"/>
      <c r="Q150" s="20"/>
      <c r="R150" s="20"/>
      <c r="S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</row>
    <row r="151" spans="1:30" x14ac:dyDescent="0.25">
      <c r="A151" s="20" t="s">
        <v>120</v>
      </c>
      <c r="B151" s="20" t="s">
        <v>633</v>
      </c>
      <c r="C151" s="20" t="s">
        <v>0</v>
      </c>
      <c r="D151" s="20" t="s">
        <v>470</v>
      </c>
      <c r="E151" s="20" t="s">
        <v>77</v>
      </c>
      <c r="F151" s="20"/>
      <c r="G151" s="20"/>
      <c r="I151" s="20" t="s">
        <v>471</v>
      </c>
      <c r="K151" s="20"/>
      <c r="L151" s="20"/>
      <c r="M151" s="20"/>
      <c r="N151" s="20"/>
      <c r="P151" s="20"/>
      <c r="Q151" s="20"/>
      <c r="R151" s="20"/>
      <c r="S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</row>
    <row r="152" spans="1:30" x14ac:dyDescent="0.25">
      <c r="A152" s="20" t="s">
        <v>551</v>
      </c>
      <c r="B152" s="20" t="s">
        <v>690</v>
      </c>
      <c r="C152" s="20" t="s">
        <v>0</v>
      </c>
      <c r="D152" s="20" t="s">
        <v>115</v>
      </c>
      <c r="E152" s="20" t="s">
        <v>11</v>
      </c>
      <c r="F152" s="20"/>
      <c r="G152" s="20"/>
      <c r="I152" s="20" t="s">
        <v>471</v>
      </c>
      <c r="K152" s="20"/>
      <c r="L152" s="20"/>
      <c r="M152" s="20"/>
      <c r="N152" s="20"/>
      <c r="P152" s="20"/>
      <c r="Q152" s="20"/>
      <c r="R152" s="20"/>
      <c r="S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</row>
    <row r="153" spans="1:30" x14ac:dyDescent="0.25">
      <c r="A153" s="20" t="s">
        <v>84</v>
      </c>
      <c r="B153" s="20" t="s">
        <v>620</v>
      </c>
      <c r="C153" s="20" t="s">
        <v>0</v>
      </c>
      <c r="D153" s="20" t="s">
        <v>115</v>
      </c>
      <c r="E153" s="20" t="s">
        <v>23</v>
      </c>
      <c r="F153" s="20"/>
      <c r="G153" s="20"/>
      <c r="I153" s="20" t="s">
        <v>454</v>
      </c>
      <c r="K153" s="20"/>
      <c r="L153" s="20"/>
      <c r="M153" s="20"/>
      <c r="N153" s="20"/>
      <c r="P153" s="20"/>
      <c r="Q153" s="20"/>
      <c r="R153" s="20"/>
      <c r="S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</row>
    <row r="154" spans="1:30" x14ac:dyDescent="0.25">
      <c r="A154" s="20" t="s">
        <v>158</v>
      </c>
      <c r="B154" s="20" t="s">
        <v>634</v>
      </c>
      <c r="C154" s="20" t="s">
        <v>0</v>
      </c>
      <c r="D154" s="20" t="s">
        <v>472</v>
      </c>
      <c r="E154" s="20" t="s">
        <v>11</v>
      </c>
      <c r="F154" s="20"/>
      <c r="G154" s="20"/>
      <c r="I154" s="20" t="s">
        <v>473</v>
      </c>
      <c r="K154" s="20"/>
      <c r="L154" s="20"/>
      <c r="M154" s="20"/>
      <c r="N154" s="20"/>
      <c r="P154" s="20"/>
      <c r="Q154" s="20"/>
      <c r="R154" s="20"/>
      <c r="S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</row>
    <row r="155" spans="1:30" x14ac:dyDescent="0.25">
      <c r="A155" s="20" t="s">
        <v>85</v>
      </c>
      <c r="B155" s="20" t="s">
        <v>637</v>
      </c>
      <c r="C155" s="20" t="s">
        <v>0</v>
      </c>
      <c r="D155" s="20" t="s">
        <v>444</v>
      </c>
      <c r="E155" s="20" t="s">
        <v>11</v>
      </c>
      <c r="F155" s="20"/>
      <c r="G155" s="20"/>
      <c r="I155" s="20" t="s">
        <v>475</v>
      </c>
      <c r="K155" s="20"/>
      <c r="L155" s="20"/>
      <c r="M155" s="20"/>
      <c r="N155" s="20"/>
      <c r="P155" s="20"/>
      <c r="Q155" s="20"/>
      <c r="R155" s="20"/>
      <c r="S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</row>
    <row r="156" spans="1:30" x14ac:dyDescent="0.25">
      <c r="A156" s="20" t="s">
        <v>254</v>
      </c>
      <c r="B156" s="20" t="s">
        <v>352</v>
      </c>
      <c r="C156" s="20" t="s">
        <v>64</v>
      </c>
      <c r="D156" s="20" t="s">
        <v>247</v>
      </c>
      <c r="E156" s="20" t="s">
        <v>151</v>
      </c>
      <c r="F156" s="20"/>
      <c r="G156" s="20"/>
      <c r="I156" s="20" t="s">
        <v>366</v>
      </c>
      <c r="K156" s="20"/>
      <c r="L156" s="20"/>
      <c r="M156" s="20"/>
      <c r="N156" s="20"/>
      <c r="P156" s="20"/>
      <c r="Q156" s="20"/>
      <c r="R156" s="20"/>
      <c r="S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</row>
    <row r="157" spans="1:30" x14ac:dyDescent="0.25">
      <c r="A157" s="20" t="s">
        <v>249</v>
      </c>
      <c r="B157" s="20" t="s">
        <v>644</v>
      </c>
      <c r="C157" s="20" t="s">
        <v>0</v>
      </c>
      <c r="D157" s="20" t="s">
        <v>481</v>
      </c>
      <c r="E157" s="20" t="s">
        <v>11</v>
      </c>
      <c r="F157" s="20"/>
      <c r="G157" s="20"/>
      <c r="I157" s="20" t="s">
        <v>482</v>
      </c>
      <c r="K157" s="20"/>
      <c r="L157" s="20"/>
      <c r="M157" s="20"/>
      <c r="N157" s="20"/>
      <c r="P157" s="20"/>
      <c r="Q157" s="20"/>
      <c r="R157" s="20"/>
      <c r="S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</row>
    <row r="158" spans="1:30" x14ac:dyDescent="0.25">
      <c r="A158" s="20" t="s">
        <v>57</v>
      </c>
      <c r="B158" s="20" t="s">
        <v>651</v>
      </c>
      <c r="C158" s="20" t="s">
        <v>0</v>
      </c>
      <c r="D158" s="20" t="s">
        <v>489</v>
      </c>
      <c r="E158" s="20" t="s">
        <v>11</v>
      </c>
      <c r="F158" s="20"/>
      <c r="G158" s="20"/>
      <c r="I158" s="20" t="s">
        <v>482</v>
      </c>
      <c r="K158" s="20"/>
      <c r="L158" s="20"/>
      <c r="M158" s="20"/>
      <c r="N158" s="20"/>
      <c r="P158" s="20"/>
      <c r="Q158" s="20"/>
      <c r="R158" s="20"/>
      <c r="S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</row>
    <row r="159" spans="1:30" x14ac:dyDescent="0.25">
      <c r="A159" s="20" t="s">
        <v>521</v>
      </c>
      <c r="B159" s="20" t="s">
        <v>675</v>
      </c>
      <c r="C159" s="20" t="s">
        <v>0</v>
      </c>
      <c r="D159" s="20" t="s">
        <v>522</v>
      </c>
      <c r="E159" s="20" t="s">
        <v>11</v>
      </c>
      <c r="F159" s="20"/>
      <c r="G159" s="20"/>
      <c r="I159" s="20" t="s">
        <v>523</v>
      </c>
      <c r="K159" s="20"/>
      <c r="L159" s="20"/>
      <c r="M159" s="20"/>
      <c r="N159" s="20"/>
      <c r="P159" s="20"/>
      <c r="Q159" s="20"/>
      <c r="R159" s="20"/>
      <c r="S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</row>
    <row r="160" spans="1:30" x14ac:dyDescent="0.25">
      <c r="A160" s="20" t="s">
        <v>531</v>
      </c>
      <c r="B160" s="20" t="s">
        <v>679</v>
      </c>
      <c r="C160" s="20" t="s">
        <v>0</v>
      </c>
      <c r="D160" s="20" t="s">
        <v>86</v>
      </c>
      <c r="E160" s="20" t="s">
        <v>11</v>
      </c>
      <c r="F160" s="20"/>
      <c r="G160" s="20"/>
      <c r="I160" s="20" t="s">
        <v>532</v>
      </c>
      <c r="K160" s="20"/>
      <c r="L160" s="20"/>
      <c r="M160" s="20"/>
      <c r="N160" s="20"/>
      <c r="P160" s="20"/>
      <c r="Q160" s="20"/>
      <c r="R160" s="20"/>
      <c r="S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</row>
    <row r="161" spans="1:30" x14ac:dyDescent="0.25">
      <c r="A161" s="20" t="s">
        <v>260</v>
      </c>
      <c r="B161" s="20" t="s">
        <v>613</v>
      </c>
      <c r="C161" s="20" t="s">
        <v>0</v>
      </c>
      <c r="D161" s="20" t="s">
        <v>442</v>
      </c>
      <c r="E161" s="20" t="s">
        <v>11</v>
      </c>
      <c r="F161" s="20"/>
      <c r="G161" s="20"/>
      <c r="I161" s="20" t="s">
        <v>443</v>
      </c>
      <c r="K161" s="20"/>
      <c r="L161" s="20"/>
      <c r="M161" s="20"/>
      <c r="N161" s="20"/>
      <c r="P161" s="20"/>
      <c r="Q161" s="20"/>
      <c r="R161" s="20"/>
      <c r="S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</row>
    <row r="162" spans="1:30" x14ac:dyDescent="0.25">
      <c r="A162" s="20" t="s">
        <v>596</v>
      </c>
      <c r="B162" s="20" t="s">
        <v>712</v>
      </c>
      <c r="C162" s="20" t="s">
        <v>0</v>
      </c>
      <c r="D162" s="20" t="s">
        <v>444</v>
      </c>
      <c r="E162" s="20" t="s">
        <v>11</v>
      </c>
      <c r="F162" s="20"/>
      <c r="G162" s="20"/>
      <c r="I162" s="20" t="s">
        <v>597</v>
      </c>
      <c r="K162" s="20"/>
      <c r="L162" s="20"/>
      <c r="M162" s="20"/>
      <c r="N162" s="20"/>
      <c r="P162" s="20"/>
      <c r="Q162" s="20"/>
      <c r="R162" s="20"/>
      <c r="S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</row>
    <row r="163" spans="1:30" x14ac:dyDescent="0.25">
      <c r="A163" s="20" t="s">
        <v>200</v>
      </c>
      <c r="B163" s="20" t="s">
        <v>661</v>
      </c>
      <c r="C163" s="20" t="s">
        <v>64</v>
      </c>
      <c r="D163" s="20" t="s">
        <v>53</v>
      </c>
      <c r="E163" s="20" t="s">
        <v>65</v>
      </c>
      <c r="F163" s="20"/>
      <c r="G163" s="20"/>
      <c r="I163" s="20" t="s">
        <v>501</v>
      </c>
      <c r="K163" s="20"/>
      <c r="L163" s="20"/>
      <c r="M163" s="20"/>
      <c r="N163" s="20"/>
      <c r="P163" s="20"/>
      <c r="Q163" s="20"/>
      <c r="R163" s="20"/>
      <c r="S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</row>
    <row r="164" spans="1:30" x14ac:dyDescent="0.25">
      <c r="A164" s="20" t="s">
        <v>93</v>
      </c>
      <c r="B164" s="20" t="s">
        <v>666</v>
      </c>
      <c r="C164" s="20" t="s">
        <v>0</v>
      </c>
      <c r="D164" s="20" t="s">
        <v>53</v>
      </c>
      <c r="E164" s="20" t="s">
        <v>15</v>
      </c>
      <c r="F164" s="20"/>
      <c r="G164" s="20"/>
      <c r="I164" s="20" t="s">
        <v>506</v>
      </c>
      <c r="K164" s="20"/>
      <c r="L164" s="20"/>
      <c r="M164" s="20"/>
      <c r="N164" s="20"/>
      <c r="P164" s="20"/>
      <c r="Q164" s="20"/>
      <c r="R164" s="20"/>
      <c r="S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</row>
    <row r="165" spans="1:30" x14ac:dyDescent="0.25">
      <c r="A165" s="20" t="s">
        <v>118</v>
      </c>
      <c r="B165" s="20" t="s">
        <v>624</v>
      </c>
      <c r="C165" s="20" t="s">
        <v>0</v>
      </c>
      <c r="D165" s="20" t="s">
        <v>115</v>
      </c>
      <c r="E165" s="20" t="s">
        <v>15</v>
      </c>
      <c r="F165" s="20"/>
      <c r="G165" s="20"/>
      <c r="I165" s="20" t="s">
        <v>458</v>
      </c>
      <c r="K165" s="20"/>
      <c r="L165" s="20"/>
      <c r="M165" s="20"/>
      <c r="N165" s="20"/>
      <c r="P165" s="20"/>
      <c r="Q165" s="20"/>
      <c r="R165" s="20"/>
      <c r="S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</row>
    <row r="166" spans="1:30" x14ac:dyDescent="0.25">
      <c r="A166" s="20" t="s">
        <v>584</v>
      </c>
      <c r="B166" s="20" t="s">
        <v>706</v>
      </c>
      <c r="C166" s="20" t="s">
        <v>0</v>
      </c>
      <c r="D166" s="20" t="s">
        <v>53</v>
      </c>
      <c r="E166" s="20" t="s">
        <v>15</v>
      </c>
      <c r="F166" s="20"/>
      <c r="G166" s="20"/>
      <c r="I166" s="20" t="s">
        <v>585</v>
      </c>
      <c r="K166" s="20"/>
      <c r="L166" s="20"/>
      <c r="M166" s="20"/>
      <c r="N166" s="20"/>
      <c r="P166" s="20"/>
      <c r="Q166" s="20"/>
      <c r="R166" s="20"/>
      <c r="S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</row>
    <row r="167" spans="1:30" x14ac:dyDescent="0.25">
      <c r="A167" s="20" t="s">
        <v>121</v>
      </c>
      <c r="B167" s="20" t="s">
        <v>638</v>
      </c>
      <c r="C167" s="20" t="s">
        <v>0</v>
      </c>
      <c r="D167" s="20" t="s">
        <v>476</v>
      </c>
      <c r="E167" s="20" t="s">
        <v>11</v>
      </c>
      <c r="F167" s="20"/>
      <c r="G167" s="20"/>
      <c r="I167" s="20" t="s">
        <v>477</v>
      </c>
      <c r="K167" s="20"/>
      <c r="L167" s="20"/>
      <c r="M167" s="20"/>
      <c r="N167" s="20"/>
      <c r="P167" s="20"/>
      <c r="Q167" s="20"/>
      <c r="R167" s="20"/>
      <c r="S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</row>
    <row r="168" spans="1:30" x14ac:dyDescent="0.25">
      <c r="A168" s="20" t="s">
        <v>547</v>
      </c>
      <c r="B168" s="20" t="s">
        <v>688</v>
      </c>
      <c r="C168" s="20" t="s">
        <v>0</v>
      </c>
      <c r="D168" s="20" t="s">
        <v>115</v>
      </c>
      <c r="E168" s="20" t="s">
        <v>15</v>
      </c>
      <c r="F168" s="20"/>
      <c r="G168" s="20"/>
      <c r="I168" s="20" t="s">
        <v>548</v>
      </c>
      <c r="K168" s="20"/>
      <c r="L168" s="20"/>
      <c r="M168" s="20"/>
      <c r="N168" s="20"/>
      <c r="P168" s="20"/>
      <c r="Q168" s="20"/>
      <c r="R168" s="20"/>
      <c r="S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</row>
    <row r="169" spans="1:30" x14ac:dyDescent="0.25">
      <c r="A169" s="20" t="s">
        <v>431</v>
      </c>
      <c r="B169" s="20" t="s">
        <v>607</v>
      </c>
      <c r="C169" s="20" t="s">
        <v>0</v>
      </c>
      <c r="D169" s="20" t="s">
        <v>432</v>
      </c>
      <c r="E169" s="20" t="s">
        <v>15</v>
      </c>
      <c r="F169" s="20"/>
      <c r="G169" s="20"/>
      <c r="I169" s="20" t="s">
        <v>228</v>
      </c>
      <c r="K169" s="20"/>
      <c r="L169" s="20"/>
      <c r="M169" s="20"/>
      <c r="N169" s="20"/>
      <c r="P169" s="20"/>
      <c r="Q169" s="20"/>
      <c r="R169" s="20"/>
      <c r="S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</row>
    <row r="170" spans="1:30" x14ac:dyDescent="0.25">
      <c r="A170" s="20" t="s">
        <v>129</v>
      </c>
      <c r="B170" s="20" t="s">
        <v>668</v>
      </c>
      <c r="C170" s="20" t="s">
        <v>64</v>
      </c>
      <c r="D170" s="20" t="s">
        <v>115</v>
      </c>
      <c r="E170" s="20" t="s">
        <v>151</v>
      </c>
      <c r="F170" s="20"/>
      <c r="G170" s="20"/>
      <c r="I170" s="20" t="s">
        <v>508</v>
      </c>
      <c r="K170" s="20"/>
      <c r="L170" s="20"/>
      <c r="M170" s="20"/>
      <c r="N170" s="20"/>
      <c r="P170" s="20"/>
      <c r="Q170" s="20"/>
      <c r="R170" s="20"/>
      <c r="S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</row>
    <row r="171" spans="1:30" x14ac:dyDescent="0.25">
      <c r="A171" s="20" t="s">
        <v>563</v>
      </c>
      <c r="B171" s="20" t="s">
        <v>696</v>
      </c>
      <c r="C171" s="20" t="s">
        <v>0</v>
      </c>
      <c r="D171" s="20" t="s">
        <v>225</v>
      </c>
      <c r="E171" s="20" t="s">
        <v>15</v>
      </c>
      <c r="F171" s="20"/>
      <c r="G171" s="20"/>
      <c r="I171" s="20" t="s">
        <v>564</v>
      </c>
      <c r="K171" s="20"/>
      <c r="L171" s="20"/>
      <c r="M171" s="20"/>
      <c r="N171" s="20"/>
      <c r="P171" s="20"/>
      <c r="Q171" s="20"/>
      <c r="R171" s="20"/>
      <c r="S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</row>
    <row r="172" spans="1:30" x14ac:dyDescent="0.25">
      <c r="A172" s="20" t="s">
        <v>221</v>
      </c>
      <c r="B172" s="20" t="s">
        <v>350</v>
      </c>
      <c r="C172" s="20" t="s">
        <v>0</v>
      </c>
      <c r="D172" s="20" t="s">
        <v>222</v>
      </c>
      <c r="E172" s="20" t="s">
        <v>23</v>
      </c>
      <c r="F172" s="20"/>
      <c r="G172" s="20"/>
      <c r="I172" s="20" t="s">
        <v>393</v>
      </c>
      <c r="K172" s="20"/>
      <c r="L172" s="20"/>
      <c r="M172" s="20"/>
      <c r="N172" s="20"/>
      <c r="P172" s="20"/>
      <c r="Q172" s="20"/>
      <c r="R172" s="20"/>
      <c r="S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</row>
    <row r="173" spans="1:30" x14ac:dyDescent="0.25">
      <c r="A173" s="20" t="s">
        <v>272</v>
      </c>
      <c r="B173" s="20" t="s">
        <v>349</v>
      </c>
      <c r="C173" s="20" t="s">
        <v>0</v>
      </c>
      <c r="D173" s="20" t="s">
        <v>273</v>
      </c>
      <c r="E173" s="20" t="s">
        <v>11</v>
      </c>
      <c r="F173" s="20"/>
      <c r="G173" s="20"/>
      <c r="I173" s="20" t="s">
        <v>412</v>
      </c>
      <c r="K173" s="20"/>
      <c r="L173" s="20"/>
      <c r="M173" s="20"/>
      <c r="N173" s="20"/>
      <c r="P173" s="20"/>
      <c r="Q173" s="20"/>
      <c r="R173" s="20"/>
      <c r="S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</row>
    <row r="174" spans="1:30" x14ac:dyDescent="0.25">
      <c r="A174" s="20" t="s">
        <v>435</v>
      </c>
      <c r="B174" s="20" t="s">
        <v>609</v>
      </c>
      <c r="C174" s="20" t="s">
        <v>0</v>
      </c>
      <c r="D174" s="20" t="s">
        <v>436</v>
      </c>
      <c r="E174" s="20" t="s">
        <v>11</v>
      </c>
      <c r="F174" s="20"/>
      <c r="G174" s="20"/>
      <c r="I174" s="20" t="s">
        <v>437</v>
      </c>
      <c r="K174" s="20"/>
      <c r="L174" s="20"/>
      <c r="M174" s="20"/>
      <c r="N174" s="20"/>
      <c r="P174" s="20"/>
      <c r="Q174" s="20"/>
      <c r="R174" s="20"/>
      <c r="S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</row>
    <row r="175" spans="1:30" x14ac:dyDescent="0.25">
      <c r="A175" s="20" t="s">
        <v>61</v>
      </c>
      <c r="B175" s="20" t="s">
        <v>621</v>
      </c>
      <c r="C175" s="20" t="s">
        <v>0</v>
      </c>
      <c r="D175" s="20" t="s">
        <v>444</v>
      </c>
      <c r="E175" s="20" t="s">
        <v>15</v>
      </c>
      <c r="F175" s="20"/>
      <c r="G175" s="20"/>
      <c r="I175" s="20" t="s">
        <v>455</v>
      </c>
      <c r="K175" s="20"/>
      <c r="L175" s="20"/>
      <c r="M175" s="20"/>
      <c r="N175" s="20"/>
      <c r="P175" s="20"/>
      <c r="Q175" s="20"/>
      <c r="R175" s="20"/>
      <c r="S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</row>
    <row r="176" spans="1:30" x14ac:dyDescent="0.25">
      <c r="A176" s="20" t="s">
        <v>524</v>
      </c>
      <c r="B176" s="20" t="s">
        <v>676</v>
      </c>
      <c r="C176" s="20" t="s">
        <v>64</v>
      </c>
      <c r="D176" s="20" t="s">
        <v>115</v>
      </c>
      <c r="E176" s="20" t="s">
        <v>65</v>
      </c>
      <c r="F176" s="20"/>
      <c r="G176" s="20"/>
      <c r="I176" s="20" t="s">
        <v>525</v>
      </c>
      <c r="K176" s="20"/>
      <c r="L176" s="20"/>
      <c r="M176" s="20"/>
      <c r="N176" s="20"/>
      <c r="P176" s="20"/>
      <c r="Q176" s="20"/>
      <c r="R176" s="20"/>
      <c r="S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</row>
    <row r="177" spans="1:30" x14ac:dyDescent="0.25">
      <c r="A177" s="20" t="s">
        <v>271</v>
      </c>
      <c r="B177" s="20" t="s">
        <v>647</v>
      </c>
      <c r="C177" s="20" t="s">
        <v>0</v>
      </c>
      <c r="D177" s="20" t="s">
        <v>115</v>
      </c>
      <c r="E177" s="20" t="s">
        <v>15</v>
      </c>
      <c r="F177" s="20"/>
      <c r="G177" s="20"/>
      <c r="I177" s="20" t="s">
        <v>484</v>
      </c>
      <c r="K177" s="20"/>
      <c r="L177" s="20"/>
      <c r="M177" s="20"/>
      <c r="N177" s="20"/>
      <c r="P177" s="20"/>
      <c r="Q177" s="20"/>
      <c r="R177" s="20"/>
      <c r="S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</row>
    <row r="178" spans="1:30" x14ac:dyDescent="0.25">
      <c r="A178" s="20" t="s">
        <v>545</v>
      </c>
      <c r="B178" s="20" t="s">
        <v>687</v>
      </c>
      <c r="C178" s="20" t="s">
        <v>64</v>
      </c>
      <c r="D178" s="20" t="s">
        <v>115</v>
      </c>
      <c r="E178" s="20" t="s">
        <v>65</v>
      </c>
      <c r="F178" s="20"/>
      <c r="G178" s="20"/>
      <c r="I178" s="20" t="s">
        <v>546</v>
      </c>
      <c r="K178" s="20"/>
      <c r="L178" s="20"/>
      <c r="M178" s="20"/>
      <c r="N178" s="20"/>
      <c r="P178" s="20"/>
      <c r="Q178" s="20"/>
      <c r="R178" s="20"/>
      <c r="S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</row>
    <row r="179" spans="1:30" x14ac:dyDescent="0.25">
      <c r="A179" s="20" t="s">
        <v>32</v>
      </c>
      <c r="B179" s="20" t="s">
        <v>635</v>
      </c>
      <c r="C179" s="20" t="s">
        <v>0</v>
      </c>
      <c r="D179" s="20" t="s">
        <v>95</v>
      </c>
      <c r="E179" s="20" t="s">
        <v>15</v>
      </c>
      <c r="F179" s="20"/>
      <c r="G179" s="20"/>
      <c r="I179" s="20" t="s">
        <v>474</v>
      </c>
      <c r="K179" s="20"/>
      <c r="L179" s="20"/>
      <c r="M179" s="20"/>
      <c r="N179" s="20"/>
      <c r="P179" s="20"/>
      <c r="Q179" s="20"/>
      <c r="R179" s="20"/>
      <c r="S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</row>
    <row r="180" spans="1:30" x14ac:dyDescent="0.25">
      <c r="A180" s="20" t="s">
        <v>219</v>
      </c>
      <c r="B180" s="20" t="s">
        <v>289</v>
      </c>
      <c r="C180" s="20" t="s">
        <v>0</v>
      </c>
      <c r="D180" s="20" t="s">
        <v>208</v>
      </c>
      <c r="E180" s="20" t="s">
        <v>11</v>
      </c>
      <c r="F180" s="20"/>
      <c r="G180" s="20"/>
      <c r="I180" s="20" t="s">
        <v>428</v>
      </c>
      <c r="K180" s="20"/>
      <c r="L180" s="20"/>
      <c r="M180" s="20"/>
      <c r="N180" s="20"/>
      <c r="P180" s="20"/>
      <c r="Q180" s="20"/>
      <c r="R180" s="20"/>
      <c r="S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</row>
    <row r="181" spans="1:30" x14ac:dyDescent="0.25">
      <c r="A181" s="20" t="s">
        <v>600</v>
      </c>
      <c r="B181" s="20" t="s">
        <v>714</v>
      </c>
      <c r="C181" s="20" t="s">
        <v>0</v>
      </c>
      <c r="D181" s="20" t="s">
        <v>53</v>
      </c>
      <c r="E181" s="20" t="s">
        <v>15</v>
      </c>
      <c r="F181" s="20"/>
      <c r="G181" s="20"/>
      <c r="I181" s="20" t="s">
        <v>601</v>
      </c>
      <c r="K181" s="20"/>
      <c r="L181" s="20"/>
      <c r="M181" s="20"/>
      <c r="N181" s="20"/>
      <c r="P181" s="20"/>
      <c r="Q181" s="20"/>
      <c r="R181" s="20"/>
      <c r="S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</row>
    <row r="182" spans="1:30" x14ac:dyDescent="0.25">
      <c r="A182" s="20" t="s">
        <v>188</v>
      </c>
      <c r="B182" s="20" t="s">
        <v>612</v>
      </c>
      <c r="C182" s="20" t="s">
        <v>0</v>
      </c>
      <c r="D182" s="20" t="s">
        <v>438</v>
      </c>
      <c r="E182" s="20" t="s">
        <v>11</v>
      </c>
      <c r="F182" s="20"/>
      <c r="G182" s="20"/>
      <c r="I182" s="20" t="s">
        <v>441</v>
      </c>
      <c r="K182" s="20"/>
      <c r="L182" s="20"/>
      <c r="M182" s="20"/>
      <c r="N182" s="20"/>
      <c r="P182" s="20"/>
      <c r="Q182" s="20"/>
      <c r="R182" s="20"/>
      <c r="S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</row>
    <row r="183" spans="1:30" x14ac:dyDescent="0.25">
      <c r="A183" s="20" t="s">
        <v>588</v>
      </c>
      <c r="B183" s="20" t="s">
        <v>709</v>
      </c>
      <c r="C183" s="20" t="s">
        <v>64</v>
      </c>
      <c r="D183" s="20" t="s">
        <v>589</v>
      </c>
      <c r="E183" s="20" t="s">
        <v>65</v>
      </c>
      <c r="F183" s="20"/>
      <c r="G183" s="20"/>
      <c r="I183" s="20" t="s">
        <v>590</v>
      </c>
      <c r="K183" s="20"/>
      <c r="L183" s="20"/>
      <c r="M183" s="20"/>
      <c r="N183" s="20"/>
      <c r="P183" s="20"/>
      <c r="Q183" s="20"/>
      <c r="R183" s="20"/>
      <c r="S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</row>
    <row r="184" spans="1:30" x14ac:dyDescent="0.25">
      <c r="A184" s="20" t="s">
        <v>132</v>
      </c>
      <c r="B184" s="20" t="s">
        <v>353</v>
      </c>
      <c r="C184" s="20" t="s">
        <v>64</v>
      </c>
      <c r="D184" s="20" t="s">
        <v>115</v>
      </c>
      <c r="E184" s="20" t="s">
        <v>65</v>
      </c>
      <c r="F184" s="20"/>
      <c r="G184" s="20"/>
      <c r="I184" s="20" t="s">
        <v>367</v>
      </c>
      <c r="K184" s="20"/>
      <c r="L184" s="20"/>
      <c r="M184" s="20"/>
      <c r="N184" s="20"/>
      <c r="P184" s="20"/>
      <c r="Q184" s="20"/>
      <c r="R184" s="20"/>
      <c r="S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</row>
    <row r="185" spans="1:30" x14ac:dyDescent="0.25">
      <c r="A185" s="20" t="s">
        <v>134</v>
      </c>
      <c r="B185" s="20" t="s">
        <v>354</v>
      </c>
      <c r="C185" s="20" t="s">
        <v>0</v>
      </c>
      <c r="D185" s="20" t="s">
        <v>115</v>
      </c>
      <c r="E185" s="20" t="s">
        <v>11</v>
      </c>
      <c r="F185" s="20"/>
      <c r="G185" s="20"/>
      <c r="I185" s="20" t="s">
        <v>367</v>
      </c>
      <c r="K185" s="20"/>
      <c r="L185" s="20"/>
      <c r="M185" s="20"/>
      <c r="N185" s="20"/>
      <c r="P185" s="20"/>
      <c r="Q185" s="20"/>
      <c r="R185" s="20"/>
      <c r="S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</row>
    <row r="186" spans="1:30" x14ac:dyDescent="0.25">
      <c r="A186" s="20" t="s">
        <v>567</v>
      </c>
      <c r="B186" s="20" t="s">
        <v>698</v>
      </c>
      <c r="C186" s="20" t="s">
        <v>0</v>
      </c>
      <c r="D186" s="20" t="s">
        <v>568</v>
      </c>
      <c r="E186" s="20" t="s">
        <v>55</v>
      </c>
      <c r="F186" s="20"/>
      <c r="G186" s="20"/>
      <c r="I186" s="20" t="s">
        <v>569</v>
      </c>
      <c r="K186" s="20"/>
      <c r="L186" s="20"/>
      <c r="M186" s="20"/>
      <c r="N186" s="20"/>
      <c r="P186" s="20"/>
      <c r="Q186" s="20"/>
      <c r="R186" s="20"/>
      <c r="S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</row>
    <row r="187" spans="1:30" x14ac:dyDescent="0.25">
      <c r="A187" s="20" t="s">
        <v>246</v>
      </c>
      <c r="B187" s="20" t="s">
        <v>636</v>
      </c>
      <c r="C187" s="20" t="s">
        <v>64</v>
      </c>
      <c r="D187" s="20" t="s">
        <v>95</v>
      </c>
      <c r="E187" s="20" t="s">
        <v>151</v>
      </c>
      <c r="F187" s="20"/>
      <c r="G187" s="20"/>
      <c r="I187" s="20" t="s">
        <v>253</v>
      </c>
      <c r="K187" s="20"/>
      <c r="L187" s="20"/>
      <c r="M187" s="20"/>
      <c r="N187" s="20"/>
      <c r="P187" s="20"/>
      <c r="Q187" s="20"/>
      <c r="R187" s="20"/>
      <c r="S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</row>
    <row r="188" spans="1:30" x14ac:dyDescent="0.25">
      <c r="A188" s="20" t="s">
        <v>598</v>
      </c>
      <c r="B188" s="20" t="s">
        <v>713</v>
      </c>
      <c r="C188" s="20" t="s">
        <v>64</v>
      </c>
      <c r="D188" s="20" t="s">
        <v>53</v>
      </c>
      <c r="E188" s="20" t="s">
        <v>151</v>
      </c>
      <c r="F188" s="20"/>
      <c r="G188" s="20"/>
      <c r="I188" s="20" t="s">
        <v>599</v>
      </c>
      <c r="K188" s="20"/>
      <c r="L188" s="20"/>
      <c r="M188" s="20"/>
      <c r="N188" s="20"/>
      <c r="P188" s="20"/>
      <c r="Q188" s="20"/>
      <c r="R188" s="20"/>
      <c r="S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</row>
    <row r="189" spans="1:30" x14ac:dyDescent="0.25">
      <c r="A189" s="20" t="s">
        <v>156</v>
      </c>
      <c r="B189" s="20" t="s">
        <v>622</v>
      </c>
      <c r="C189" s="20" t="s">
        <v>0</v>
      </c>
      <c r="D189" s="20" t="s">
        <v>444</v>
      </c>
      <c r="E189" s="20" t="s">
        <v>15</v>
      </c>
      <c r="F189" s="20"/>
      <c r="G189" s="20"/>
      <c r="I189" s="20" t="s">
        <v>456</v>
      </c>
      <c r="K189" s="20"/>
      <c r="L189" s="20"/>
      <c r="M189" s="20"/>
      <c r="N189" s="20"/>
      <c r="P189" s="20"/>
      <c r="Q189" s="20"/>
      <c r="R189" s="20"/>
      <c r="S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</row>
    <row r="190" spans="1:30" x14ac:dyDescent="0.25">
      <c r="A190" s="20" t="s">
        <v>114</v>
      </c>
      <c r="B190" s="20" t="s">
        <v>614</v>
      </c>
      <c r="C190" s="20" t="s">
        <v>0</v>
      </c>
      <c r="D190" s="20" t="s">
        <v>444</v>
      </c>
      <c r="E190" s="20" t="s">
        <v>11</v>
      </c>
      <c r="F190" s="20"/>
      <c r="G190" s="20"/>
      <c r="I190" s="20" t="s">
        <v>445</v>
      </c>
      <c r="K190" s="20"/>
      <c r="L190" s="20"/>
      <c r="M190" s="20"/>
      <c r="N190" s="20"/>
      <c r="P190" s="20"/>
      <c r="Q190" s="20"/>
      <c r="R190" s="20"/>
      <c r="S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</row>
    <row r="191" spans="1:30" x14ac:dyDescent="0.25">
      <c r="A191" s="20" t="s">
        <v>259</v>
      </c>
      <c r="B191" s="20" t="s">
        <v>615</v>
      </c>
      <c r="C191" s="20" t="s">
        <v>0</v>
      </c>
      <c r="D191" s="20" t="s">
        <v>53</v>
      </c>
      <c r="E191" s="20" t="s">
        <v>11</v>
      </c>
      <c r="F191" s="20"/>
      <c r="G191" s="20"/>
      <c r="I191" s="20" t="s">
        <v>445</v>
      </c>
      <c r="K191" s="20"/>
      <c r="L191" s="20"/>
      <c r="M191" s="20"/>
      <c r="N191" s="20"/>
      <c r="P191" s="20"/>
      <c r="Q191" s="20"/>
      <c r="R191" s="20"/>
      <c r="S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</row>
    <row r="192" spans="1:30" x14ac:dyDescent="0.25">
      <c r="A192" s="20" t="s">
        <v>139</v>
      </c>
      <c r="B192" s="20" t="s">
        <v>356</v>
      </c>
      <c r="C192" s="20" t="s">
        <v>64</v>
      </c>
      <c r="D192" s="20" t="s">
        <v>115</v>
      </c>
      <c r="E192" s="20" t="s">
        <v>141</v>
      </c>
      <c r="F192" s="20"/>
      <c r="G192" s="20"/>
      <c r="I192" s="20" t="s">
        <v>387</v>
      </c>
      <c r="K192" s="20"/>
      <c r="L192" s="20"/>
      <c r="M192" s="20"/>
      <c r="N192" s="20"/>
      <c r="P192" s="20"/>
      <c r="Q192" s="20"/>
      <c r="R192" s="20"/>
      <c r="S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</row>
  </sheetData>
  <autoFilter ref="A1:K1" xr:uid="{00000000-0009-0000-0000-000005000000}">
    <sortState ref="A2:K192">
      <sortCondition ref="I1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/>
  <dimension ref="A1:H81"/>
  <sheetViews>
    <sheetView workbookViewId="0">
      <selection activeCell="B20" sqref="B20"/>
    </sheetView>
  </sheetViews>
  <sheetFormatPr baseColWidth="10" defaultRowHeight="15" x14ac:dyDescent="0.25"/>
  <cols>
    <col min="2" max="2" width="38.7109375" bestFit="1" customWidth="1"/>
    <col min="4" max="4" width="28.42578125" bestFit="1" customWidth="1"/>
    <col min="5" max="5" width="14.42578125" bestFit="1" customWidth="1"/>
    <col min="8" max="8" width="11.42578125" style="4"/>
  </cols>
  <sheetData>
    <row r="1" spans="1:8" x14ac:dyDescent="0.25">
      <c r="A1" s="4" t="s">
        <v>6</v>
      </c>
      <c r="B1" s="4" t="s">
        <v>357</v>
      </c>
      <c r="C1" s="4" t="s">
        <v>7</v>
      </c>
      <c r="D1" s="4" t="s">
        <v>8</v>
      </c>
      <c r="E1" s="4" t="s">
        <v>276</v>
      </c>
      <c r="F1" s="4" t="s">
        <v>358</v>
      </c>
      <c r="G1" s="4" t="s">
        <v>275</v>
      </c>
      <c r="H1" s="4" t="s">
        <v>276</v>
      </c>
    </row>
    <row r="2" spans="1:8" x14ac:dyDescent="0.25">
      <c r="A2" s="4" t="s">
        <v>20</v>
      </c>
      <c r="B2" s="4" t="s">
        <v>305</v>
      </c>
      <c r="C2" s="4" t="s">
        <v>0</v>
      </c>
      <c r="D2" s="4" t="s">
        <v>19</v>
      </c>
      <c r="E2" s="4" t="s">
        <v>15</v>
      </c>
      <c r="F2" s="4" t="s">
        <v>21</v>
      </c>
      <c r="G2" s="4">
        <v>23</v>
      </c>
    </row>
    <row r="3" spans="1:8" hidden="1" x14ac:dyDescent="0.25">
      <c r="A3" s="4" t="s">
        <v>63</v>
      </c>
      <c r="B3" s="4" t="s">
        <v>278</v>
      </c>
      <c r="C3" s="4" t="s">
        <v>64</v>
      </c>
      <c r="D3" s="4" t="s">
        <v>62</v>
      </c>
      <c r="E3" s="4" t="s">
        <v>65</v>
      </c>
      <c r="F3" s="4" t="s">
        <v>10</v>
      </c>
      <c r="G3" s="4"/>
    </row>
    <row r="4" spans="1:8" x14ac:dyDescent="0.25">
      <c r="A4" s="4" t="s">
        <v>269</v>
      </c>
      <c r="B4" s="4" t="s">
        <v>355</v>
      </c>
      <c r="C4" s="4" t="s">
        <v>0</v>
      </c>
      <c r="D4" s="4" t="s">
        <v>265</v>
      </c>
      <c r="E4" s="4" t="s">
        <v>11</v>
      </c>
      <c r="F4" s="4" t="s">
        <v>270</v>
      </c>
      <c r="G4" s="4">
        <v>73</v>
      </c>
    </row>
    <row r="5" spans="1:8" x14ac:dyDescent="0.25">
      <c r="A5" s="4" t="s">
        <v>231</v>
      </c>
      <c r="B5" s="4" t="s">
        <v>327</v>
      </c>
      <c r="C5" s="4" t="s">
        <v>0</v>
      </c>
      <c r="D5" s="4" t="s">
        <v>225</v>
      </c>
      <c r="E5" s="4" t="s">
        <v>55</v>
      </c>
      <c r="F5" s="4" t="s">
        <v>232</v>
      </c>
      <c r="G5" s="4">
        <v>45</v>
      </c>
    </row>
    <row r="6" spans="1:8" x14ac:dyDescent="0.25">
      <c r="A6" s="4" t="s">
        <v>237</v>
      </c>
      <c r="B6" s="4" t="s">
        <v>291</v>
      </c>
      <c r="C6" s="4" t="s">
        <v>0</v>
      </c>
      <c r="D6" s="4" t="s">
        <v>225</v>
      </c>
      <c r="E6" s="4" t="s">
        <v>11</v>
      </c>
      <c r="F6" s="4" t="s">
        <v>238</v>
      </c>
      <c r="G6" s="4">
        <v>9</v>
      </c>
    </row>
    <row r="7" spans="1:8" x14ac:dyDescent="0.25">
      <c r="A7" s="4" t="s">
        <v>235</v>
      </c>
      <c r="B7" s="4" t="s">
        <v>301</v>
      </c>
      <c r="C7" s="4" t="s">
        <v>0</v>
      </c>
      <c r="D7" s="4" t="s">
        <v>225</v>
      </c>
      <c r="E7" s="4" t="s">
        <v>71</v>
      </c>
      <c r="F7" s="4" t="s">
        <v>236</v>
      </c>
      <c r="G7" s="4">
        <v>19</v>
      </c>
    </row>
    <row r="8" spans="1:8" x14ac:dyDescent="0.25">
      <c r="A8" s="4" t="s">
        <v>99</v>
      </c>
      <c r="B8" s="4" t="s">
        <v>318</v>
      </c>
      <c r="C8" s="4" t="s">
        <v>0</v>
      </c>
      <c r="D8" s="4" t="s">
        <v>100</v>
      </c>
      <c r="E8" s="4" t="s">
        <v>15</v>
      </c>
      <c r="F8" s="4" t="s">
        <v>101</v>
      </c>
      <c r="G8" s="4">
        <v>36</v>
      </c>
    </row>
    <row r="9" spans="1:8" x14ac:dyDescent="0.25">
      <c r="A9" s="4" t="s">
        <v>26</v>
      </c>
      <c r="B9" s="4" t="s">
        <v>341</v>
      </c>
      <c r="C9" s="4" t="s">
        <v>0</v>
      </c>
      <c r="D9" s="4" t="s">
        <v>27</v>
      </c>
      <c r="E9" s="4" t="s">
        <v>11</v>
      </c>
      <c r="F9" s="4" t="s">
        <v>28</v>
      </c>
      <c r="G9" s="4">
        <v>59</v>
      </c>
    </row>
    <row r="10" spans="1:8" x14ac:dyDescent="0.25">
      <c r="A10" s="4" t="s">
        <v>217</v>
      </c>
      <c r="B10" s="4" t="s">
        <v>292</v>
      </c>
      <c r="C10" s="4" t="s">
        <v>0</v>
      </c>
      <c r="D10" s="4" t="s">
        <v>208</v>
      </c>
      <c r="E10" s="4" t="s">
        <v>11</v>
      </c>
      <c r="F10" s="4" t="s">
        <v>218</v>
      </c>
      <c r="G10" s="4">
        <v>10</v>
      </c>
    </row>
    <row r="11" spans="1:8" x14ac:dyDescent="0.25">
      <c r="A11" s="4" t="s">
        <v>72</v>
      </c>
      <c r="B11" s="4" t="s">
        <v>295</v>
      </c>
      <c r="C11" s="4" t="s">
        <v>0</v>
      </c>
      <c r="D11" s="4" t="s">
        <v>69</v>
      </c>
      <c r="E11" s="4" t="s">
        <v>11</v>
      </c>
      <c r="F11" s="4" t="s">
        <v>73</v>
      </c>
      <c r="G11" s="4">
        <v>13</v>
      </c>
    </row>
    <row r="12" spans="1:8" x14ac:dyDescent="0.25">
      <c r="A12" s="4" t="s">
        <v>12</v>
      </c>
      <c r="B12" s="4" t="s">
        <v>286</v>
      </c>
      <c r="C12" s="4" t="s">
        <v>0</v>
      </c>
      <c r="D12" s="4" t="s">
        <v>13</v>
      </c>
      <c r="E12" s="4" t="s">
        <v>15</v>
      </c>
      <c r="F12" s="4" t="s">
        <v>14</v>
      </c>
      <c r="G12" s="4">
        <v>4</v>
      </c>
    </row>
    <row r="13" spans="1:8" x14ac:dyDescent="0.25">
      <c r="A13" s="4" t="s">
        <v>229</v>
      </c>
      <c r="B13" s="4" t="s">
        <v>311</v>
      </c>
      <c r="C13" s="4" t="s">
        <v>0</v>
      </c>
      <c r="D13" s="4" t="s">
        <v>225</v>
      </c>
      <c r="E13" s="4" t="s">
        <v>11</v>
      </c>
      <c r="F13" s="4" t="s">
        <v>230</v>
      </c>
      <c r="G13" s="4">
        <v>29</v>
      </c>
    </row>
    <row r="14" spans="1:8" x14ac:dyDescent="0.25">
      <c r="A14" s="4" t="s">
        <v>152</v>
      </c>
      <c r="B14" s="4" t="s">
        <v>331</v>
      </c>
      <c r="C14" s="4" t="s">
        <v>0</v>
      </c>
      <c r="D14" s="4" t="s">
        <v>115</v>
      </c>
      <c r="E14" s="4" t="s">
        <v>15</v>
      </c>
      <c r="F14" s="4" t="s">
        <v>153</v>
      </c>
      <c r="G14" s="4">
        <v>49</v>
      </c>
    </row>
    <row r="15" spans="1:8" x14ac:dyDescent="0.25">
      <c r="A15" s="4" t="s">
        <v>135</v>
      </c>
      <c r="B15" s="4" t="s">
        <v>296</v>
      </c>
      <c r="C15" s="4" t="s">
        <v>0</v>
      </c>
      <c r="D15" s="4" t="s">
        <v>115</v>
      </c>
      <c r="E15" s="4" t="s">
        <v>11</v>
      </c>
      <c r="F15" s="4" t="s">
        <v>136</v>
      </c>
      <c r="G15" s="4">
        <v>14</v>
      </c>
    </row>
    <row r="16" spans="1:8" x14ac:dyDescent="0.25">
      <c r="A16" s="4" t="s">
        <v>47</v>
      </c>
      <c r="B16" s="4" t="s">
        <v>336</v>
      </c>
      <c r="C16" s="4" t="s">
        <v>0</v>
      </c>
      <c r="D16" s="4" t="s">
        <v>43</v>
      </c>
      <c r="E16" s="4" t="s">
        <v>15</v>
      </c>
      <c r="F16" s="4" t="s">
        <v>48</v>
      </c>
      <c r="G16" s="4">
        <v>54</v>
      </c>
    </row>
    <row r="17" spans="1:7" x14ac:dyDescent="0.25">
      <c r="A17" s="4" t="s">
        <v>264</v>
      </c>
      <c r="B17" s="4" t="s">
        <v>338</v>
      </c>
      <c r="C17" s="4" t="s">
        <v>0</v>
      </c>
      <c r="D17" s="4" t="s">
        <v>265</v>
      </c>
      <c r="E17" s="4" t="s">
        <v>11</v>
      </c>
      <c r="F17" s="4" t="s">
        <v>266</v>
      </c>
      <c r="G17" s="4">
        <v>56</v>
      </c>
    </row>
    <row r="18" spans="1:7" x14ac:dyDescent="0.25">
      <c r="A18" s="4" t="s">
        <v>137</v>
      </c>
      <c r="B18" s="4" t="s">
        <v>345</v>
      </c>
      <c r="C18" s="4" t="s">
        <v>0</v>
      </c>
      <c r="D18" s="4" t="s">
        <v>115</v>
      </c>
      <c r="E18" s="4" t="s">
        <v>15</v>
      </c>
      <c r="F18" s="4" t="s">
        <v>138</v>
      </c>
      <c r="G18" s="4">
        <v>63</v>
      </c>
    </row>
    <row r="19" spans="1:7" x14ac:dyDescent="0.25">
      <c r="A19" s="4" t="s">
        <v>267</v>
      </c>
      <c r="B19" s="4" t="s">
        <v>306</v>
      </c>
      <c r="C19" s="4" t="s">
        <v>0</v>
      </c>
      <c r="D19" s="4" t="s">
        <v>265</v>
      </c>
      <c r="E19" s="4" t="s">
        <v>11</v>
      </c>
      <c r="F19" s="4" t="s">
        <v>268</v>
      </c>
      <c r="G19" s="4">
        <v>24</v>
      </c>
    </row>
    <row r="20" spans="1:7" x14ac:dyDescent="0.25">
      <c r="A20" s="4" t="s">
        <v>176</v>
      </c>
      <c r="B20" s="4" t="s">
        <v>282</v>
      </c>
      <c r="C20" s="4" t="s">
        <v>0</v>
      </c>
      <c r="D20" s="4" t="s">
        <v>177</v>
      </c>
      <c r="E20" s="4" t="s">
        <v>11</v>
      </c>
      <c r="F20" s="4" t="s">
        <v>10</v>
      </c>
      <c r="G20" s="4"/>
    </row>
    <row r="21" spans="1:7" x14ac:dyDescent="0.25">
      <c r="A21" s="4" t="s">
        <v>144</v>
      </c>
      <c r="B21" s="4" t="s">
        <v>279</v>
      </c>
      <c r="C21" s="4" t="s">
        <v>0</v>
      </c>
      <c r="D21" s="4" t="s">
        <v>115</v>
      </c>
      <c r="E21" s="4" t="s">
        <v>11</v>
      </c>
      <c r="F21" s="4" t="s">
        <v>10</v>
      </c>
      <c r="G21" s="4"/>
    </row>
    <row r="22" spans="1:7" x14ac:dyDescent="0.25">
      <c r="A22" s="4" t="s">
        <v>74</v>
      </c>
      <c r="B22" s="4" t="s">
        <v>316</v>
      </c>
      <c r="C22" s="4" t="s">
        <v>0</v>
      </c>
      <c r="D22" s="4" t="s">
        <v>75</v>
      </c>
      <c r="E22" s="4" t="s">
        <v>77</v>
      </c>
      <c r="F22" s="4" t="s">
        <v>76</v>
      </c>
      <c r="G22" s="4">
        <v>34</v>
      </c>
    </row>
    <row r="23" spans="1:7" x14ac:dyDescent="0.25">
      <c r="A23" s="4" t="s">
        <v>181</v>
      </c>
      <c r="B23" s="4" t="s">
        <v>315</v>
      </c>
      <c r="C23" s="4" t="s">
        <v>0</v>
      </c>
      <c r="D23" s="4" t="s">
        <v>182</v>
      </c>
      <c r="E23" s="4" t="s">
        <v>15</v>
      </c>
      <c r="F23" s="4" t="s">
        <v>183</v>
      </c>
      <c r="G23" s="4">
        <v>33</v>
      </c>
    </row>
    <row r="24" spans="1:7" x14ac:dyDescent="0.25">
      <c r="A24" s="4" t="s">
        <v>169</v>
      </c>
      <c r="B24" s="4" t="s">
        <v>309</v>
      </c>
      <c r="C24" s="4" t="s">
        <v>0</v>
      </c>
      <c r="D24" s="4" t="s">
        <v>170</v>
      </c>
      <c r="E24" s="4" t="s">
        <v>11</v>
      </c>
      <c r="F24" s="4" t="s">
        <v>171</v>
      </c>
      <c r="G24" s="4">
        <v>27</v>
      </c>
    </row>
    <row r="25" spans="1:7" x14ac:dyDescent="0.25">
      <c r="A25" s="4" t="s">
        <v>42</v>
      </c>
      <c r="B25" s="4" t="s">
        <v>293</v>
      </c>
      <c r="C25" s="4" t="s">
        <v>0</v>
      </c>
      <c r="D25" s="4" t="s">
        <v>43</v>
      </c>
      <c r="E25" s="4" t="s">
        <v>11</v>
      </c>
      <c r="F25" s="4" t="s">
        <v>44</v>
      </c>
      <c r="G25" s="4">
        <v>11</v>
      </c>
    </row>
    <row r="26" spans="1:7" x14ac:dyDescent="0.25">
      <c r="A26" s="4" t="s">
        <v>178</v>
      </c>
      <c r="B26" s="4" t="s">
        <v>337</v>
      </c>
      <c r="C26" s="4" t="s">
        <v>0</v>
      </c>
      <c r="D26" s="4" t="s">
        <v>179</v>
      </c>
      <c r="E26" s="4" t="s">
        <v>15</v>
      </c>
      <c r="F26" s="4" t="s">
        <v>180</v>
      </c>
      <c r="G26" s="4">
        <v>55</v>
      </c>
    </row>
    <row r="27" spans="1:7" x14ac:dyDescent="0.25">
      <c r="A27" s="4" t="s">
        <v>250</v>
      </c>
      <c r="B27" s="4" t="s">
        <v>328</v>
      </c>
      <c r="C27" s="4" t="s">
        <v>0</v>
      </c>
      <c r="D27" s="4" t="s">
        <v>247</v>
      </c>
      <c r="E27" s="4" t="s">
        <v>15</v>
      </c>
      <c r="F27" s="4" t="s">
        <v>251</v>
      </c>
      <c r="G27" s="4">
        <v>46</v>
      </c>
    </row>
    <row r="28" spans="1:7" x14ac:dyDescent="0.25">
      <c r="A28" s="4" t="s">
        <v>174</v>
      </c>
      <c r="B28" s="4" t="s">
        <v>348</v>
      </c>
      <c r="C28" s="4" t="s">
        <v>0</v>
      </c>
      <c r="D28" s="4" t="s">
        <v>175</v>
      </c>
      <c r="E28" s="4" t="s">
        <v>11</v>
      </c>
      <c r="F28" s="4" t="s">
        <v>33</v>
      </c>
      <c r="G28" s="4">
        <v>66</v>
      </c>
    </row>
    <row r="29" spans="1:7" x14ac:dyDescent="0.25">
      <c r="A29" s="4" t="s">
        <v>219</v>
      </c>
      <c r="B29" s="4" t="s">
        <v>289</v>
      </c>
      <c r="C29" s="4" t="s">
        <v>0</v>
      </c>
      <c r="D29" s="4" t="s">
        <v>208</v>
      </c>
      <c r="E29" s="4" t="s">
        <v>11</v>
      </c>
      <c r="F29" s="4" t="s">
        <v>220</v>
      </c>
      <c r="G29" s="4">
        <v>7</v>
      </c>
    </row>
    <row r="30" spans="1:7" x14ac:dyDescent="0.25">
      <c r="A30" s="4" t="s">
        <v>40</v>
      </c>
      <c r="B30" s="4" t="s">
        <v>280</v>
      </c>
      <c r="C30" s="4" t="s">
        <v>0</v>
      </c>
      <c r="D30" s="4" t="s">
        <v>41</v>
      </c>
      <c r="E30" s="4" t="s">
        <v>15</v>
      </c>
      <c r="F30" s="4" t="s">
        <v>10</v>
      </c>
      <c r="G30" s="4"/>
    </row>
    <row r="31" spans="1:7" x14ac:dyDescent="0.25">
      <c r="A31" s="4" t="s">
        <v>252</v>
      </c>
      <c r="B31" s="4" t="s">
        <v>347</v>
      </c>
      <c r="C31" s="4" t="s">
        <v>0</v>
      </c>
      <c r="D31" s="4" t="s">
        <v>247</v>
      </c>
      <c r="E31" s="4" t="s">
        <v>15</v>
      </c>
      <c r="F31" s="4" t="s">
        <v>253</v>
      </c>
      <c r="G31" s="4">
        <v>65</v>
      </c>
    </row>
    <row r="32" spans="1:7" x14ac:dyDescent="0.25">
      <c r="A32" s="4" t="s">
        <v>16</v>
      </c>
      <c r="B32" s="4" t="s">
        <v>344</v>
      </c>
      <c r="C32" s="4" t="s">
        <v>0</v>
      </c>
      <c r="D32" s="4" t="s">
        <v>13</v>
      </c>
      <c r="E32" s="4" t="s">
        <v>11</v>
      </c>
      <c r="F32" s="4" t="s">
        <v>17</v>
      </c>
      <c r="G32" s="4">
        <v>62</v>
      </c>
    </row>
    <row r="33" spans="1:7" x14ac:dyDescent="0.25">
      <c r="A33" s="4" t="s">
        <v>213</v>
      </c>
      <c r="B33" s="4" t="s">
        <v>303</v>
      </c>
      <c r="C33" s="4" t="s">
        <v>0</v>
      </c>
      <c r="D33" s="4" t="s">
        <v>208</v>
      </c>
      <c r="E33" s="4" t="s">
        <v>15</v>
      </c>
      <c r="F33" s="4" t="s">
        <v>214</v>
      </c>
      <c r="G33" s="4">
        <v>21</v>
      </c>
    </row>
    <row r="34" spans="1:7" x14ac:dyDescent="0.25">
      <c r="A34" s="4" t="s">
        <v>94</v>
      </c>
      <c r="B34" s="4" t="s">
        <v>277</v>
      </c>
      <c r="C34" s="4" t="s">
        <v>0</v>
      </c>
      <c r="D34" s="4" t="s">
        <v>95</v>
      </c>
      <c r="E34" s="4" t="s">
        <v>11</v>
      </c>
      <c r="F34" s="4" t="s">
        <v>10</v>
      </c>
      <c r="G34" s="4"/>
    </row>
    <row r="35" spans="1:7" x14ac:dyDescent="0.25">
      <c r="A35" s="4" t="s">
        <v>145</v>
      </c>
      <c r="B35" s="4" t="s">
        <v>299</v>
      </c>
      <c r="C35" s="4" t="s">
        <v>0</v>
      </c>
      <c r="D35" s="4" t="s">
        <v>115</v>
      </c>
      <c r="E35" s="4" t="s">
        <v>11</v>
      </c>
      <c r="F35" s="4" t="s">
        <v>146</v>
      </c>
      <c r="G35" s="4">
        <v>17</v>
      </c>
    </row>
    <row r="36" spans="1:7" x14ac:dyDescent="0.25">
      <c r="A36" s="4" t="s">
        <v>243</v>
      </c>
      <c r="B36" s="4" t="s">
        <v>326</v>
      </c>
      <c r="C36" s="4" t="s">
        <v>0</v>
      </c>
      <c r="D36" s="4" t="s">
        <v>225</v>
      </c>
      <c r="E36" s="4" t="s">
        <v>15</v>
      </c>
      <c r="F36" s="4" t="s">
        <v>244</v>
      </c>
      <c r="G36" s="4">
        <v>44</v>
      </c>
    </row>
    <row r="37" spans="1:7" x14ac:dyDescent="0.25">
      <c r="A37" s="4" t="s">
        <v>184</v>
      </c>
      <c r="B37" s="4" t="s">
        <v>335</v>
      </c>
      <c r="C37" s="4" t="s">
        <v>0</v>
      </c>
      <c r="D37" s="4" t="s">
        <v>185</v>
      </c>
      <c r="E37" s="4" t="s">
        <v>55</v>
      </c>
      <c r="F37" s="4" t="s">
        <v>186</v>
      </c>
      <c r="G37" s="4">
        <v>53</v>
      </c>
    </row>
    <row r="38" spans="1:7" x14ac:dyDescent="0.25">
      <c r="A38" s="4" t="s">
        <v>204</v>
      </c>
      <c r="B38" s="4" t="s">
        <v>298</v>
      </c>
      <c r="C38" s="4" t="s">
        <v>0</v>
      </c>
      <c r="D38" s="4" t="s">
        <v>205</v>
      </c>
      <c r="E38" s="4" t="s">
        <v>11</v>
      </c>
      <c r="F38" s="4" t="s">
        <v>206</v>
      </c>
      <c r="G38" s="4">
        <v>16</v>
      </c>
    </row>
    <row r="39" spans="1:7" x14ac:dyDescent="0.25">
      <c r="A39" s="4" t="s">
        <v>201</v>
      </c>
      <c r="B39" s="4" t="s">
        <v>320</v>
      </c>
      <c r="C39" s="4" t="s">
        <v>0</v>
      </c>
      <c r="D39" s="4" t="s">
        <v>202</v>
      </c>
      <c r="E39" s="4" t="s">
        <v>11</v>
      </c>
      <c r="F39" s="4" t="s">
        <v>203</v>
      </c>
      <c r="G39" s="4">
        <v>38</v>
      </c>
    </row>
    <row r="40" spans="1:7" x14ac:dyDescent="0.25">
      <c r="A40" s="4" t="s">
        <v>104</v>
      </c>
      <c r="B40" s="4" t="s">
        <v>304</v>
      </c>
      <c r="C40" s="4" t="s">
        <v>0</v>
      </c>
      <c r="D40" s="4" t="s">
        <v>105</v>
      </c>
      <c r="E40" s="4" t="s">
        <v>55</v>
      </c>
      <c r="F40" s="4" t="s">
        <v>106</v>
      </c>
      <c r="G40" s="4">
        <v>22</v>
      </c>
    </row>
    <row r="41" spans="1:7" x14ac:dyDescent="0.25">
      <c r="A41" s="4" t="s">
        <v>108</v>
      </c>
      <c r="B41" s="4" t="s">
        <v>332</v>
      </c>
      <c r="C41" s="4" t="s">
        <v>0</v>
      </c>
      <c r="D41" s="4" t="s">
        <v>109</v>
      </c>
      <c r="E41" s="4" t="s">
        <v>11</v>
      </c>
      <c r="F41" s="4" t="s">
        <v>110</v>
      </c>
      <c r="G41" s="4">
        <v>50</v>
      </c>
    </row>
    <row r="42" spans="1:7" x14ac:dyDescent="0.25">
      <c r="A42" s="4" t="s">
        <v>165</v>
      </c>
      <c r="B42" s="4" t="s">
        <v>281</v>
      </c>
      <c r="C42" s="4" t="s">
        <v>0</v>
      </c>
      <c r="D42" s="4" t="s">
        <v>166</v>
      </c>
      <c r="E42" s="4" t="s">
        <v>15</v>
      </c>
      <c r="F42" s="4" t="s">
        <v>10</v>
      </c>
      <c r="G42" s="4"/>
    </row>
    <row r="43" spans="1:7" x14ac:dyDescent="0.25">
      <c r="A43" s="4" t="s">
        <v>233</v>
      </c>
      <c r="B43" s="4" t="s">
        <v>288</v>
      </c>
      <c r="C43" s="4" t="s">
        <v>0</v>
      </c>
      <c r="D43" s="4" t="s">
        <v>225</v>
      </c>
      <c r="E43" s="4" t="s">
        <v>11</v>
      </c>
      <c r="F43" s="4" t="s">
        <v>234</v>
      </c>
      <c r="G43" s="4">
        <v>6</v>
      </c>
    </row>
    <row r="44" spans="1:7" x14ac:dyDescent="0.25">
      <c r="A44" s="4" t="s">
        <v>81</v>
      </c>
      <c r="B44" s="4" t="s">
        <v>325</v>
      </c>
      <c r="C44" s="4" t="s">
        <v>0</v>
      </c>
      <c r="D44" s="4" t="s">
        <v>82</v>
      </c>
      <c r="E44" s="4" t="s">
        <v>15</v>
      </c>
      <c r="F44" s="4" t="s">
        <v>83</v>
      </c>
      <c r="G44" s="4">
        <v>43</v>
      </c>
    </row>
    <row r="45" spans="1:7" x14ac:dyDescent="0.25">
      <c r="A45" s="4" t="s">
        <v>59</v>
      </c>
      <c r="B45" s="4" t="s">
        <v>339</v>
      </c>
      <c r="C45" s="4" t="s">
        <v>0</v>
      </c>
      <c r="D45" s="4" t="s">
        <v>58</v>
      </c>
      <c r="E45" s="4" t="s">
        <v>15</v>
      </c>
      <c r="F45" s="4" t="s">
        <v>60</v>
      </c>
      <c r="G45" s="4">
        <v>57</v>
      </c>
    </row>
    <row r="46" spans="1:7" x14ac:dyDescent="0.25">
      <c r="A46" s="4" t="s">
        <v>147</v>
      </c>
      <c r="B46" s="4" t="s">
        <v>330</v>
      </c>
      <c r="C46" s="4" t="s">
        <v>0</v>
      </c>
      <c r="D46" s="4" t="s">
        <v>115</v>
      </c>
      <c r="E46" s="4" t="s">
        <v>11</v>
      </c>
      <c r="F46" s="4" t="s">
        <v>148</v>
      </c>
      <c r="G46" s="4">
        <v>48</v>
      </c>
    </row>
    <row r="47" spans="1:7" x14ac:dyDescent="0.25">
      <c r="A47" s="4" t="s">
        <v>45</v>
      </c>
      <c r="B47" s="4" t="s">
        <v>314</v>
      </c>
      <c r="C47" s="4" t="s">
        <v>0</v>
      </c>
      <c r="D47" s="4" t="s">
        <v>43</v>
      </c>
      <c r="E47" s="4" t="s">
        <v>11</v>
      </c>
      <c r="F47" s="4" t="s">
        <v>46</v>
      </c>
      <c r="G47" s="4">
        <v>32</v>
      </c>
    </row>
    <row r="48" spans="1:7" x14ac:dyDescent="0.25">
      <c r="A48" s="4" t="s">
        <v>207</v>
      </c>
      <c r="B48" s="4" t="s">
        <v>313</v>
      </c>
      <c r="C48" s="4" t="s">
        <v>0</v>
      </c>
      <c r="D48" s="4" t="s">
        <v>208</v>
      </c>
      <c r="E48" s="4" t="s">
        <v>55</v>
      </c>
      <c r="F48" s="4" t="s">
        <v>117</v>
      </c>
      <c r="G48" s="4">
        <v>31</v>
      </c>
    </row>
    <row r="49" spans="1:7" x14ac:dyDescent="0.25">
      <c r="A49" s="4" t="s">
        <v>78</v>
      </c>
      <c r="B49" s="4" t="s">
        <v>319</v>
      </c>
      <c r="C49" s="4" t="s">
        <v>0</v>
      </c>
      <c r="D49" s="4" t="s">
        <v>79</v>
      </c>
      <c r="E49" s="4" t="s">
        <v>11</v>
      </c>
      <c r="F49" s="4" t="s">
        <v>80</v>
      </c>
      <c r="G49" s="4">
        <v>37</v>
      </c>
    </row>
    <row r="50" spans="1:7" x14ac:dyDescent="0.25">
      <c r="A50" s="4" t="s">
        <v>68</v>
      </c>
      <c r="B50" s="4" t="s">
        <v>297</v>
      </c>
      <c r="C50" s="4" t="s">
        <v>0</v>
      </c>
      <c r="D50" s="4" t="s">
        <v>69</v>
      </c>
      <c r="E50" s="4" t="s">
        <v>71</v>
      </c>
      <c r="F50" s="4" t="s">
        <v>70</v>
      </c>
      <c r="G50" s="4">
        <v>15</v>
      </c>
    </row>
    <row r="51" spans="1:7" x14ac:dyDescent="0.25">
      <c r="A51" s="4" t="s">
        <v>34</v>
      </c>
      <c r="B51" s="4" t="s">
        <v>300</v>
      </c>
      <c r="C51" s="4" t="s">
        <v>0</v>
      </c>
      <c r="D51" s="4" t="s">
        <v>35</v>
      </c>
      <c r="E51" s="4" t="s">
        <v>11</v>
      </c>
      <c r="F51" s="4" t="s">
        <v>36</v>
      </c>
      <c r="G51" s="4">
        <v>18</v>
      </c>
    </row>
    <row r="52" spans="1:7" x14ac:dyDescent="0.25">
      <c r="A52" s="4" t="s">
        <v>161</v>
      </c>
      <c r="B52" s="4" t="s">
        <v>343</v>
      </c>
      <c r="C52" s="4" t="s">
        <v>0</v>
      </c>
      <c r="D52" s="4" t="s">
        <v>115</v>
      </c>
      <c r="E52" s="4" t="s">
        <v>131</v>
      </c>
      <c r="F52" s="4" t="s">
        <v>162</v>
      </c>
      <c r="G52" s="4">
        <v>61</v>
      </c>
    </row>
    <row r="53" spans="1:7" x14ac:dyDescent="0.25">
      <c r="A53" s="4" t="s">
        <v>154</v>
      </c>
      <c r="B53" s="4" t="s">
        <v>307</v>
      </c>
      <c r="C53" s="4" t="s">
        <v>0</v>
      </c>
      <c r="D53" s="4" t="s">
        <v>115</v>
      </c>
      <c r="E53" s="4" t="s">
        <v>15</v>
      </c>
      <c r="F53" s="4" t="s">
        <v>155</v>
      </c>
      <c r="G53" s="4">
        <v>25</v>
      </c>
    </row>
    <row r="54" spans="1:7" x14ac:dyDescent="0.25">
      <c r="A54" s="4" t="s">
        <v>52</v>
      </c>
      <c r="B54" s="4" t="s">
        <v>290</v>
      </c>
      <c r="C54" s="4" t="s">
        <v>0</v>
      </c>
      <c r="D54" s="4" t="s">
        <v>53</v>
      </c>
      <c r="E54" s="4" t="s">
        <v>55</v>
      </c>
      <c r="F54" s="4" t="s">
        <v>54</v>
      </c>
      <c r="G54" s="4">
        <v>8</v>
      </c>
    </row>
    <row r="55" spans="1:7" x14ac:dyDescent="0.25">
      <c r="A55" s="4" t="s">
        <v>221</v>
      </c>
      <c r="B55" s="4" t="s">
        <v>350</v>
      </c>
      <c r="C55" s="4" t="s">
        <v>0</v>
      </c>
      <c r="D55" s="4" t="s">
        <v>222</v>
      </c>
      <c r="E55" s="4" t="s">
        <v>71</v>
      </c>
      <c r="F55" s="4" t="s">
        <v>223</v>
      </c>
      <c r="G55" s="4">
        <v>68</v>
      </c>
    </row>
    <row r="56" spans="1:7" x14ac:dyDescent="0.25">
      <c r="A56" s="4" t="s">
        <v>37</v>
      </c>
      <c r="B56" s="4" t="s">
        <v>302</v>
      </c>
      <c r="C56" s="4" t="s">
        <v>0</v>
      </c>
      <c r="D56" s="4" t="s">
        <v>38</v>
      </c>
      <c r="E56" s="4" t="s">
        <v>11</v>
      </c>
      <c r="F56" s="4" t="s">
        <v>39</v>
      </c>
      <c r="G56" s="4">
        <v>20</v>
      </c>
    </row>
    <row r="57" spans="1:7" x14ac:dyDescent="0.25">
      <c r="A57" s="4" t="s">
        <v>111</v>
      </c>
      <c r="B57" s="4" t="s">
        <v>323</v>
      </c>
      <c r="C57" s="4" t="s">
        <v>0</v>
      </c>
      <c r="D57" s="4" t="s">
        <v>112</v>
      </c>
      <c r="E57" s="4" t="s">
        <v>15</v>
      </c>
      <c r="F57" s="4" t="s">
        <v>113</v>
      </c>
      <c r="G57" s="4">
        <v>41</v>
      </c>
    </row>
    <row r="58" spans="1:7" x14ac:dyDescent="0.25">
      <c r="A58" s="4" t="s">
        <v>96</v>
      </c>
      <c r="B58" s="4" t="s">
        <v>324</v>
      </c>
      <c r="C58" s="4" t="s">
        <v>0</v>
      </c>
      <c r="D58" s="4" t="s">
        <v>97</v>
      </c>
      <c r="E58" s="4" t="s">
        <v>11</v>
      </c>
      <c r="F58" s="4" t="s">
        <v>98</v>
      </c>
      <c r="G58" s="4">
        <v>42</v>
      </c>
    </row>
    <row r="59" spans="1:7" hidden="1" x14ac:dyDescent="0.25">
      <c r="A59" s="4" t="s">
        <v>239</v>
      </c>
      <c r="B59" s="4" t="s">
        <v>334</v>
      </c>
      <c r="C59" s="4" t="s">
        <v>64</v>
      </c>
      <c r="D59" s="4" t="s">
        <v>225</v>
      </c>
      <c r="E59" s="4" t="s">
        <v>65</v>
      </c>
      <c r="F59" s="4" t="s">
        <v>240</v>
      </c>
      <c r="G59" s="4">
        <v>52</v>
      </c>
    </row>
    <row r="60" spans="1:7" x14ac:dyDescent="0.25">
      <c r="A60" s="4" t="s">
        <v>134</v>
      </c>
      <c r="B60" s="4" t="s">
        <v>354</v>
      </c>
      <c r="C60" s="4" t="s">
        <v>0</v>
      </c>
      <c r="D60" s="4" t="s">
        <v>115</v>
      </c>
      <c r="E60" s="4" t="s">
        <v>11</v>
      </c>
      <c r="F60" s="4" t="s">
        <v>133</v>
      </c>
      <c r="G60" s="4">
        <v>72</v>
      </c>
    </row>
    <row r="61" spans="1:7" x14ac:dyDescent="0.25">
      <c r="A61" s="4" t="s">
        <v>159</v>
      </c>
      <c r="B61" s="4" t="s">
        <v>329</v>
      </c>
      <c r="C61" s="4" t="s">
        <v>0</v>
      </c>
      <c r="D61" s="4" t="s">
        <v>115</v>
      </c>
      <c r="E61" s="4" t="s">
        <v>11</v>
      </c>
      <c r="F61" s="4" t="s">
        <v>160</v>
      </c>
      <c r="G61" s="4">
        <v>47</v>
      </c>
    </row>
    <row r="62" spans="1:7" x14ac:dyDescent="0.25">
      <c r="A62" s="4" t="s">
        <v>209</v>
      </c>
      <c r="B62" s="4" t="s">
        <v>308</v>
      </c>
      <c r="C62" s="4" t="s">
        <v>0</v>
      </c>
      <c r="D62" s="4" t="s">
        <v>208</v>
      </c>
      <c r="E62" s="4" t="s">
        <v>55</v>
      </c>
      <c r="F62" s="4" t="s">
        <v>210</v>
      </c>
      <c r="G62" s="4">
        <v>26</v>
      </c>
    </row>
    <row r="63" spans="1:7" x14ac:dyDescent="0.25">
      <c r="A63" s="4" t="s">
        <v>198</v>
      </c>
      <c r="B63" s="4" t="s">
        <v>322</v>
      </c>
      <c r="C63" s="4" t="s">
        <v>0</v>
      </c>
      <c r="D63" s="4" t="s">
        <v>197</v>
      </c>
      <c r="E63" s="4" t="s">
        <v>131</v>
      </c>
      <c r="F63" s="4" t="s">
        <v>199</v>
      </c>
      <c r="G63" s="4">
        <v>40</v>
      </c>
    </row>
    <row r="64" spans="1:7" x14ac:dyDescent="0.25">
      <c r="A64" s="4" t="s">
        <v>272</v>
      </c>
      <c r="B64" s="4" t="s">
        <v>349</v>
      </c>
      <c r="C64" s="4" t="s">
        <v>0</v>
      </c>
      <c r="D64" s="4" t="s">
        <v>273</v>
      </c>
      <c r="E64" s="4" t="s">
        <v>11</v>
      </c>
      <c r="F64" s="4" t="s">
        <v>274</v>
      </c>
      <c r="G64" s="4">
        <v>67</v>
      </c>
    </row>
    <row r="65" spans="1:7" hidden="1" x14ac:dyDescent="0.25">
      <c r="A65" s="4" t="s">
        <v>172</v>
      </c>
      <c r="B65" s="4" t="s">
        <v>340</v>
      </c>
      <c r="C65" s="4" t="s">
        <v>64</v>
      </c>
      <c r="D65" s="4" t="s">
        <v>170</v>
      </c>
      <c r="E65" s="4" t="s">
        <v>151</v>
      </c>
      <c r="F65" s="4" t="s">
        <v>173</v>
      </c>
      <c r="G65" s="4">
        <v>58</v>
      </c>
    </row>
    <row r="66" spans="1:7" x14ac:dyDescent="0.25">
      <c r="A66" s="4" t="s">
        <v>215</v>
      </c>
      <c r="B66" s="4" t="s">
        <v>283</v>
      </c>
      <c r="C66" s="4" t="s">
        <v>0</v>
      </c>
      <c r="D66" s="4" t="s">
        <v>208</v>
      </c>
      <c r="E66" s="4" t="s">
        <v>55</v>
      </c>
      <c r="F66" s="4" t="s">
        <v>216</v>
      </c>
      <c r="G66" s="4">
        <v>1</v>
      </c>
    </row>
    <row r="67" spans="1:7" x14ac:dyDescent="0.25">
      <c r="A67" s="4" t="s">
        <v>262</v>
      </c>
      <c r="B67" s="4" t="s">
        <v>285</v>
      </c>
      <c r="C67" s="4" t="s">
        <v>0</v>
      </c>
      <c r="D67" s="4" t="s">
        <v>261</v>
      </c>
      <c r="E67" s="4" t="s">
        <v>55</v>
      </c>
      <c r="F67" s="4" t="s">
        <v>263</v>
      </c>
      <c r="G67" s="4">
        <v>3</v>
      </c>
    </row>
    <row r="68" spans="1:7" x14ac:dyDescent="0.25">
      <c r="A68" s="4" t="s">
        <v>241</v>
      </c>
      <c r="B68" s="4" t="s">
        <v>294</v>
      </c>
      <c r="C68" s="4" t="s">
        <v>0</v>
      </c>
      <c r="D68" s="4" t="s">
        <v>225</v>
      </c>
      <c r="E68" s="4" t="s">
        <v>11</v>
      </c>
      <c r="F68" s="4" t="s">
        <v>242</v>
      </c>
      <c r="G68" s="4">
        <v>12</v>
      </c>
    </row>
    <row r="69" spans="1:7" x14ac:dyDescent="0.25">
      <c r="A69" s="4" t="s">
        <v>227</v>
      </c>
      <c r="B69" s="4" t="s">
        <v>333</v>
      </c>
      <c r="C69" s="4" t="s">
        <v>0</v>
      </c>
      <c r="D69" s="4" t="s">
        <v>225</v>
      </c>
      <c r="E69" s="4" t="s">
        <v>11</v>
      </c>
      <c r="F69" s="4" t="s">
        <v>228</v>
      </c>
      <c r="G69" s="4">
        <v>51</v>
      </c>
    </row>
    <row r="70" spans="1:7" x14ac:dyDescent="0.25">
      <c r="A70" s="4" t="s">
        <v>189</v>
      </c>
      <c r="B70" s="4" t="s">
        <v>346</v>
      </c>
      <c r="C70" s="4" t="s">
        <v>0</v>
      </c>
      <c r="D70" s="4" t="s">
        <v>190</v>
      </c>
      <c r="E70" s="4" t="s">
        <v>192</v>
      </c>
      <c r="F70" s="4" t="s">
        <v>191</v>
      </c>
      <c r="G70" s="4">
        <v>64</v>
      </c>
    </row>
    <row r="71" spans="1:7" x14ac:dyDescent="0.25">
      <c r="A71" s="4" t="s">
        <v>66</v>
      </c>
      <c r="B71" s="4" t="s">
        <v>287</v>
      </c>
      <c r="C71" s="4" t="s">
        <v>0</v>
      </c>
      <c r="D71" s="4" t="s">
        <v>62</v>
      </c>
      <c r="E71" s="4" t="s">
        <v>15</v>
      </c>
      <c r="F71" s="4" t="s">
        <v>67</v>
      </c>
      <c r="G71" s="4">
        <v>5</v>
      </c>
    </row>
    <row r="72" spans="1:7" x14ac:dyDescent="0.25">
      <c r="A72" s="4" t="s">
        <v>256</v>
      </c>
      <c r="B72" s="4" t="s">
        <v>321</v>
      </c>
      <c r="C72" s="4" t="s">
        <v>0</v>
      </c>
      <c r="D72" s="4" t="s">
        <v>247</v>
      </c>
      <c r="E72" s="4" t="s">
        <v>11</v>
      </c>
      <c r="F72" s="4" t="s">
        <v>257</v>
      </c>
      <c r="G72" s="4">
        <v>39</v>
      </c>
    </row>
    <row r="73" spans="1:7" x14ac:dyDescent="0.25">
      <c r="A73" s="4" t="s">
        <v>211</v>
      </c>
      <c r="B73" s="4" t="s">
        <v>342</v>
      </c>
      <c r="C73" s="4" t="s">
        <v>0</v>
      </c>
      <c r="D73" s="4" t="s">
        <v>208</v>
      </c>
      <c r="E73" s="4" t="s">
        <v>15</v>
      </c>
      <c r="F73" s="4" t="s">
        <v>212</v>
      </c>
      <c r="G73" s="4">
        <v>60</v>
      </c>
    </row>
    <row r="74" spans="1:7" x14ac:dyDescent="0.25">
      <c r="A74" s="4" t="s">
        <v>142</v>
      </c>
      <c r="B74" s="4" t="s">
        <v>317</v>
      </c>
      <c r="C74" s="4" t="s">
        <v>0</v>
      </c>
      <c r="D74" s="4" t="s">
        <v>115</v>
      </c>
      <c r="E74" s="4" t="s">
        <v>11</v>
      </c>
      <c r="F74" s="4" t="s">
        <v>143</v>
      </c>
      <c r="G74" s="4">
        <v>35</v>
      </c>
    </row>
    <row r="75" spans="1:7" x14ac:dyDescent="0.25">
      <c r="A75" s="4" t="s">
        <v>88</v>
      </c>
      <c r="B75" s="4" t="s">
        <v>310</v>
      </c>
      <c r="C75" s="4" t="s">
        <v>0</v>
      </c>
      <c r="D75" s="4" t="s">
        <v>89</v>
      </c>
      <c r="E75" s="4" t="s">
        <v>11</v>
      </c>
      <c r="F75" s="4" t="s">
        <v>90</v>
      </c>
      <c r="G75" s="4">
        <v>28</v>
      </c>
    </row>
    <row r="76" spans="1:7" hidden="1" x14ac:dyDescent="0.25">
      <c r="A76" s="4" t="s">
        <v>149</v>
      </c>
      <c r="B76" s="4" t="s">
        <v>351</v>
      </c>
      <c r="C76" s="4" t="s">
        <v>64</v>
      </c>
      <c r="D76" s="4" t="s">
        <v>115</v>
      </c>
      <c r="E76" s="4" t="s">
        <v>151</v>
      </c>
      <c r="F76" s="4" t="s">
        <v>150</v>
      </c>
      <c r="G76" s="4">
        <v>69</v>
      </c>
    </row>
    <row r="77" spans="1:7" hidden="1" x14ac:dyDescent="0.25">
      <c r="A77" s="4" t="s">
        <v>254</v>
      </c>
      <c r="B77" s="4" t="s">
        <v>352</v>
      </c>
      <c r="C77" s="4" t="s">
        <v>64</v>
      </c>
      <c r="D77" s="4" t="s">
        <v>247</v>
      </c>
      <c r="E77" s="4" t="s">
        <v>151</v>
      </c>
      <c r="F77" s="4" t="s">
        <v>255</v>
      </c>
      <c r="G77" s="4">
        <v>70</v>
      </c>
    </row>
    <row r="78" spans="1:7" hidden="1" x14ac:dyDescent="0.25">
      <c r="A78" s="4" t="s">
        <v>132</v>
      </c>
      <c r="B78" s="4" t="s">
        <v>353</v>
      </c>
      <c r="C78" s="4" t="s">
        <v>64</v>
      </c>
      <c r="D78" s="4" t="s">
        <v>115</v>
      </c>
      <c r="E78" s="4" t="s">
        <v>65</v>
      </c>
      <c r="F78" s="4" t="s">
        <v>133</v>
      </c>
      <c r="G78" s="4">
        <v>71</v>
      </c>
    </row>
    <row r="79" spans="1:7" x14ac:dyDescent="0.25">
      <c r="A79" s="4" t="s">
        <v>49</v>
      </c>
      <c r="B79" s="4" t="s">
        <v>284</v>
      </c>
      <c r="C79" s="4" t="s">
        <v>0</v>
      </c>
      <c r="D79" s="4" t="s">
        <v>50</v>
      </c>
      <c r="E79" s="4" t="s">
        <v>15</v>
      </c>
      <c r="F79" s="4" t="s">
        <v>51</v>
      </c>
      <c r="G79" s="4">
        <v>2</v>
      </c>
    </row>
    <row r="80" spans="1:7" x14ac:dyDescent="0.25">
      <c r="A80" s="4" t="s">
        <v>163</v>
      </c>
      <c r="B80" s="4" t="s">
        <v>312</v>
      </c>
      <c r="C80" s="4" t="s">
        <v>0</v>
      </c>
      <c r="D80" s="4" t="s">
        <v>115</v>
      </c>
      <c r="E80" s="4" t="s">
        <v>71</v>
      </c>
      <c r="F80" s="4" t="s">
        <v>164</v>
      </c>
      <c r="G80" s="4">
        <v>30</v>
      </c>
    </row>
    <row r="81" spans="1:7" hidden="1" x14ac:dyDescent="0.25">
      <c r="A81" s="4" t="s">
        <v>139</v>
      </c>
      <c r="B81" s="4" t="s">
        <v>356</v>
      </c>
      <c r="C81" s="4" t="s">
        <v>64</v>
      </c>
      <c r="D81" s="4" t="s">
        <v>115</v>
      </c>
      <c r="E81" s="4" t="s">
        <v>141</v>
      </c>
      <c r="F81" s="4" t="s">
        <v>140</v>
      </c>
      <c r="G81" s="4">
        <v>74</v>
      </c>
    </row>
  </sheetData>
  <autoFilter ref="A1:H81" xr:uid="{00000000-0009-0000-0000-000006000000}">
    <filterColumn colId="2">
      <filters>
        <filter val="M"/>
      </filters>
    </filterColumn>
    <sortState ref="A2:H80">
      <sortCondition descending="1" ref="B1:B8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CIRCUITO FINAL GENERAL</vt:lpstr>
      <vt:lpstr>CIRCUITO FINAL MUJERES</vt:lpstr>
      <vt:lpstr>CIRCUITO (2 pruebas) </vt:lpstr>
      <vt:lpstr>Hoja8</vt:lpstr>
      <vt:lpstr>CIRCUITO (4 pruebas)</vt:lpstr>
      <vt:lpstr>Santillan</vt:lpstr>
      <vt:lpstr>alhama</vt:lpstr>
    </vt:vector>
  </TitlesOfParts>
  <Company>LAGERENCIA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Global-Tempo</dc:creator>
  <cp:lastModifiedBy>Usuario</cp:lastModifiedBy>
  <cp:lastPrinted>2017-11-21T21:46:34Z</cp:lastPrinted>
  <dcterms:created xsi:type="dcterms:W3CDTF">2015-04-17T10:11:41Z</dcterms:created>
  <dcterms:modified xsi:type="dcterms:W3CDTF">2017-11-21T21:47:41Z</dcterms:modified>
</cp:coreProperties>
</file>